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7476" yWindow="420" windowWidth="37344" windowHeight="27924" tabRatio="500"/>
  </bookViews>
  <sheets>
    <sheet name="Contents" sheetId="2" r:id="rId1"/>
    <sheet name="Metadata" sheetId="7" r:id="rId2"/>
    <sheet name="US" sheetId="1" r:id="rId3"/>
    <sheet name="UK" sheetId="16" r:id="rId4"/>
    <sheet name="Japan" sheetId="19" r:id="rId5"/>
    <sheet name="Germany" sheetId="20" r:id="rId6"/>
    <sheet name="China" sheetId="21" r:id="rId7"/>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1" i="20" l="1"/>
  <c r="B189" i="19"/>
  <c r="B150" i="19"/>
  <c r="B151" i="19"/>
  <c r="B152" i="19"/>
  <c r="B153" i="19"/>
  <c r="B154" i="19"/>
  <c r="B155" i="19"/>
  <c r="B156" i="19"/>
  <c r="B157" i="19"/>
  <c r="B158" i="19"/>
  <c r="B159" i="19"/>
  <c r="B160" i="19"/>
  <c r="B161" i="19"/>
  <c r="B162" i="19"/>
  <c r="B163" i="19"/>
  <c r="B164" i="19"/>
  <c r="B165" i="19"/>
  <c r="B166" i="19"/>
  <c r="B167" i="19"/>
  <c r="B168" i="19"/>
  <c r="B169" i="19"/>
  <c r="B170" i="19"/>
  <c r="B171" i="19"/>
  <c r="B172" i="19"/>
  <c r="B173" i="19"/>
  <c r="B174" i="19"/>
  <c r="B175" i="19"/>
  <c r="B176" i="19"/>
  <c r="B177" i="19"/>
  <c r="B178" i="19"/>
  <c r="B179" i="19"/>
  <c r="B180" i="19"/>
  <c r="B181" i="19"/>
  <c r="B182" i="19"/>
  <c r="B183" i="19"/>
  <c r="B184" i="19"/>
  <c r="B185" i="19"/>
  <c r="B186" i="19"/>
  <c r="B187" i="19"/>
  <c r="B188" i="19"/>
  <c r="B34" i="21"/>
  <c r="B11" i="21"/>
  <c r="B12" i="21"/>
  <c r="B13" i="21"/>
  <c r="B14" i="21"/>
  <c r="B15" i="21"/>
  <c r="B16" i="21"/>
  <c r="B17" i="21"/>
  <c r="B18" i="21"/>
  <c r="B19" i="21"/>
  <c r="B20" i="21"/>
  <c r="B21" i="21"/>
  <c r="B22" i="21"/>
  <c r="B23" i="21"/>
  <c r="B24" i="21"/>
  <c r="B25" i="21"/>
  <c r="B26" i="21"/>
  <c r="B27" i="21"/>
  <c r="B28" i="21"/>
  <c r="B29" i="21"/>
  <c r="B30" i="21"/>
  <c r="B31" i="21"/>
  <c r="B32" i="21"/>
  <c r="B33" i="21"/>
  <c r="B10" i="21"/>
  <c r="B9" i="21"/>
  <c r="B9" i="20"/>
  <c r="B10" i="20"/>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30" i="19"/>
  <c r="B131" i="19"/>
  <c r="B132" i="19"/>
  <c r="B133" i="19"/>
  <c r="B134" i="19"/>
  <c r="B135" i="19"/>
  <c r="B136" i="19"/>
  <c r="B137" i="19"/>
  <c r="B138" i="19"/>
  <c r="B139" i="19"/>
  <c r="B140" i="19"/>
  <c r="B141" i="19"/>
  <c r="B142" i="19"/>
  <c r="B143" i="19"/>
  <c r="B144" i="19"/>
  <c r="B145" i="19"/>
  <c r="B146" i="19"/>
  <c r="B147" i="19"/>
  <c r="B148" i="19"/>
  <c r="B149" i="19"/>
  <c r="B11" i="19"/>
  <c r="B12" i="19"/>
  <c r="B13" i="19"/>
  <c r="B14" i="19"/>
  <c r="B15" i="19"/>
  <c r="B16" i="19"/>
  <c r="B17" i="19"/>
  <c r="B18" i="19"/>
  <c r="B19" i="19"/>
  <c r="B20" i="19"/>
  <c r="B21" i="19"/>
  <c r="B9" i="19"/>
  <c r="B137"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113" i="16"/>
  <c r="B114" i="16"/>
  <c r="B115" i="16"/>
  <c r="B116" i="16"/>
  <c r="B117" i="16"/>
  <c r="B118" i="16"/>
  <c r="B119" i="16"/>
  <c r="B120" i="16"/>
  <c r="B121" i="16"/>
  <c r="B122" i="16"/>
  <c r="B123" i="16"/>
  <c r="B124" i="16"/>
  <c r="B125" i="16"/>
  <c r="B126" i="16"/>
  <c r="B127" i="16"/>
  <c r="B128" i="16"/>
  <c r="B129" i="16"/>
  <c r="B130" i="16"/>
  <c r="B131" i="16"/>
  <c r="B132" i="16"/>
  <c r="B133" i="16"/>
  <c r="B134" i="16"/>
  <c r="B135" i="16"/>
  <c r="B136" i="16"/>
  <c r="B11" i="16"/>
  <c r="B12" i="16"/>
  <c r="B13" i="16"/>
  <c r="B14" i="16"/>
  <c r="B15" i="16"/>
  <c r="B16" i="16"/>
  <c r="B17" i="16"/>
  <c r="B18" i="16"/>
  <c r="B19" i="16"/>
  <c r="B20" i="16"/>
  <c r="B21" i="16"/>
  <c r="B22" i="16"/>
  <c r="B23" i="16"/>
  <c r="B24" i="16"/>
  <c r="B25" i="16"/>
  <c r="B26" i="16"/>
  <c r="B72" i="1"/>
  <c r="B60" i="1"/>
  <c r="B61" i="1"/>
  <c r="B62" i="1"/>
  <c r="B63" i="1"/>
  <c r="B64" i="1"/>
  <c r="B65" i="1"/>
  <c r="B66" i="1"/>
  <c r="B67" i="1"/>
  <c r="B68" i="1"/>
  <c r="B69" i="1"/>
  <c r="B70" i="1"/>
  <c r="B71"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9" i="16"/>
  <c r="B9" i="1"/>
  <c r="B11" i="20"/>
  <c r="B12" i="20"/>
  <c r="B13" i="20"/>
  <c r="B14" i="20"/>
  <c r="B15" i="20"/>
  <c r="B16" i="20"/>
  <c r="B17" i="20"/>
  <c r="B18" i="20"/>
  <c r="B19" i="20"/>
  <c r="B20" i="20"/>
  <c r="B10" i="19"/>
  <c r="B10" i="16"/>
  <c r="B10" i="1"/>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 ref="A13" authorId="0" shapeId="0">
      <text>
        <r>
          <rPr>
            <sz val="9"/>
            <color indexed="81"/>
            <rFont val="Arial"/>
            <family val="2"/>
            <scheme val="major"/>
          </rPr>
          <t>From this year onwards, the loans exclude those borrowed by non-profit institutions serving households</t>
        </r>
        <r>
          <rPr>
            <sz val="9"/>
            <color indexed="81"/>
            <rFont val="宋体"/>
            <family val="3"/>
            <charset val="134"/>
          </rPr>
          <t xml:space="preserve">
</t>
        </r>
      </text>
    </comment>
    <comment ref="D13" authorId="0" shapeId="0">
      <text>
        <r>
          <rPr>
            <sz val="9"/>
            <color indexed="81"/>
            <rFont val="Arial"/>
            <family val="2"/>
            <scheme val="major"/>
          </rPr>
          <t>From this year onwards, the loans exclude those borrowed by non-profit institutions serving households</t>
        </r>
        <r>
          <rPr>
            <sz val="9"/>
            <color indexed="81"/>
            <rFont val="宋体"/>
            <family val="3"/>
            <charset val="134"/>
          </rPr>
          <t xml:space="preserve">
</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rPr>
          <t xml:space="preserve">From the year before to year after, per year.
</t>
        </r>
      </text>
    </comment>
  </commentList>
</comments>
</file>

<file path=xl/sharedStrings.xml><?xml version="1.0" encoding="utf-8"?>
<sst xmlns="http://schemas.openxmlformats.org/spreadsheetml/2006/main" count="353" uniqueCount="271">
  <si>
    <t xml:space="preserve"> </t>
  </si>
  <si>
    <t>Label</t>
  </si>
  <si>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</si>
  <si>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</si>
  <si>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</si>
  <si>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</si>
  <si>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</si>
  <si>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</si>
  <si>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US</t>
    <phoneticPr fontId="3" type="noConversion"/>
  </si>
  <si>
    <t>Frequency: Quarterly, End of period</t>
    <phoneticPr fontId="3" type="noConversion"/>
  </si>
  <si>
    <t>Total debt (US billions)</t>
    <phoneticPr fontId="3" type="noConversion"/>
  </si>
  <si>
    <t>Absolute change (US billions)</t>
    <phoneticPr fontId="3" type="noConversion"/>
  </si>
  <si>
    <t>UK</t>
    <phoneticPr fontId="3" type="noConversion"/>
  </si>
  <si>
    <t>Japan</t>
    <phoneticPr fontId="3" type="noConversion"/>
  </si>
  <si>
    <t>China</t>
    <phoneticPr fontId="3" type="noConversion"/>
  </si>
  <si>
    <t>Total debt (sterling billions)</t>
    <phoneticPr fontId="3" type="noConversion"/>
  </si>
  <si>
    <t>Absolute change (sterling billions)</t>
    <phoneticPr fontId="3" type="noConversion"/>
  </si>
  <si>
    <t>Absolute change (yen billions)</t>
    <phoneticPr fontId="3" type="noConversion"/>
  </si>
  <si>
    <t>Total debt (yen billions)</t>
    <phoneticPr fontId="3" type="noConversion"/>
  </si>
  <si>
    <t>Home loans</t>
    <phoneticPr fontId="3" type="noConversion"/>
  </si>
  <si>
    <t>Total household's mortgage debt and its absolute change, US, 2003-2018, (billions of US dollars)</t>
  </si>
  <si>
    <t>Total household's mortgage debt and its absolute change, US, 2003-2018, (billions of US dollars)</t>
    <phoneticPr fontId="3" type="noConversion"/>
  </si>
  <si>
    <t>Source: Federal Reserve Bank of New York (US) Quarterly report on household debt and credit (HHD_C_Report_2018Q3), retrieved from https://www.newyorkfed.org/microeconomics/databank.html, December 28, 2018.</t>
    <phoneticPr fontId="3" type="noConversion"/>
  </si>
  <si>
    <t>03:Q1</t>
  </si>
  <si>
    <t>03:Q2</t>
  </si>
  <si>
    <t>03:Q3</t>
  </si>
  <si>
    <t>03:Q4</t>
  </si>
  <si>
    <t>04:Q1</t>
  </si>
  <si>
    <t>04:Q2</t>
  </si>
  <si>
    <t>04:Q3</t>
  </si>
  <si>
    <t>04:Q4</t>
  </si>
  <si>
    <t>05:Q1</t>
  </si>
  <si>
    <t>05:Q2</t>
  </si>
  <si>
    <t>05:Q3</t>
  </si>
  <si>
    <t>05:Q4</t>
  </si>
  <si>
    <t>06:Q1</t>
  </si>
  <si>
    <t>06:Q2</t>
  </si>
  <si>
    <t>06:Q3</t>
  </si>
  <si>
    <t>06:Q4</t>
  </si>
  <si>
    <t>07:Q1</t>
  </si>
  <si>
    <t>07:Q2</t>
  </si>
  <si>
    <t>07:Q3</t>
  </si>
  <si>
    <t>07:Q4</t>
  </si>
  <si>
    <t>08:Q1</t>
  </si>
  <si>
    <t>08:Q2</t>
  </si>
  <si>
    <t>08:Q3</t>
  </si>
  <si>
    <t>08:Q4</t>
  </si>
  <si>
    <t>09:Q1</t>
  </si>
  <si>
    <t>09:Q2</t>
  </si>
  <si>
    <t>09:Q3</t>
  </si>
  <si>
    <t>09:Q4</t>
  </si>
  <si>
    <t>10:Q1</t>
  </si>
  <si>
    <t>10:Q2</t>
  </si>
  <si>
    <t>10:Q3</t>
  </si>
  <si>
    <t>10:Q4</t>
  </si>
  <si>
    <t>11:Q1</t>
  </si>
  <si>
    <t>11:Q2</t>
  </si>
  <si>
    <t>11:Q3</t>
  </si>
  <si>
    <t>11:Q4</t>
  </si>
  <si>
    <t>12:Q1</t>
  </si>
  <si>
    <t>12:Q2</t>
  </si>
  <si>
    <t>12:Q3</t>
  </si>
  <si>
    <t>12:Q4</t>
  </si>
  <si>
    <t>13:Q1</t>
  </si>
  <si>
    <t>13:Q2</t>
  </si>
  <si>
    <t>13:Q3</t>
  </si>
  <si>
    <t>13:Q4</t>
  </si>
  <si>
    <t>14:Q1</t>
  </si>
  <si>
    <t>14:Q2</t>
  </si>
  <si>
    <t>14:Q3</t>
  </si>
  <si>
    <t>14:Q4</t>
  </si>
  <si>
    <t>15:Q1</t>
  </si>
  <si>
    <t>15:Q2</t>
  </si>
  <si>
    <t>15:Q3</t>
  </si>
  <si>
    <t>15:Q4</t>
  </si>
  <si>
    <t>16:Q1</t>
  </si>
  <si>
    <t>16:Q2</t>
  </si>
  <si>
    <t>16:Q3</t>
  </si>
  <si>
    <t>16:Q4</t>
  </si>
  <si>
    <t>17:Q1</t>
  </si>
  <si>
    <t>17:Q2</t>
  </si>
  <si>
    <t>17:Q3</t>
  </si>
  <si>
    <t>17:Q4</t>
  </si>
  <si>
    <t>18:Q1</t>
  </si>
  <si>
    <t>18:Q2</t>
  </si>
  <si>
    <t>18:Q3</t>
  </si>
  <si>
    <t>18:Q4</t>
  </si>
  <si>
    <t>Q2 2003</t>
  </si>
  <si>
    <t>Q4 2003</t>
  </si>
  <si>
    <t>Q3 2004</t>
  </si>
  <si>
    <t>Q3 2005</t>
  </si>
  <si>
    <t>Q2 2006</t>
  </si>
  <si>
    <t>Q4 2006</t>
  </si>
  <si>
    <t>Q2 2007</t>
  </si>
  <si>
    <t>Q4 2007</t>
  </si>
  <si>
    <t>Q2 2008</t>
  </si>
  <si>
    <t>Q4 2008</t>
  </si>
  <si>
    <t>Q3 2010</t>
  </si>
  <si>
    <t>Q4 2010</t>
  </si>
  <si>
    <t>Q1 2012</t>
  </si>
  <si>
    <t>Q1 2013</t>
  </si>
  <si>
    <t>Q4 2013</t>
  </si>
  <si>
    <t>Q4 2014</t>
  </si>
  <si>
    <t>Q4 2015</t>
  </si>
  <si>
    <t>Q2 2017</t>
  </si>
  <si>
    <t>Q4 2017</t>
  </si>
  <si>
    <t>Q4 2018</t>
  </si>
  <si>
    <t>Total lending to individuals secured on dwellings and its absolute change, UK, 1987-2019, (sterling billions)</t>
  </si>
  <si>
    <t>Total lending to individuals secured on dwellings and its absolute change, UK, 1987-2019, (sterling billions)</t>
    <phoneticPr fontId="3" type="noConversion"/>
  </si>
  <si>
    <t>Source: Bank of England, Quarterley total lending to individuals - amount outstanding - seasonally adjusted -- secured on dwellings; https://www.bankofengland.co.uk/boeapps/database/fromshowcolumns.asp?Travel=NIxSTxTAxSUx&amp;FromSeries=1&amp;ToSeries=50&amp;DAT=ALL&amp;FNY=&amp;CSVF=TT&amp;html.x=141&amp;html.y=16&amp;C=E5J&amp;Filter=N, May 28, 2019.</t>
    <phoneticPr fontId="3" type="noConversion"/>
  </si>
  <si>
    <t>Frequency: Quarterly, End of period</t>
    <phoneticPr fontId="3" type="noConversion"/>
  </si>
  <si>
    <t>31 Mar 87</t>
  </si>
  <si>
    <t>30 Jun 87</t>
  </si>
  <si>
    <t>30 Sep 87</t>
  </si>
  <si>
    <t>31 Dec 87</t>
  </si>
  <si>
    <t>31 Mar 88</t>
  </si>
  <si>
    <t>30 Jun 88</t>
  </si>
  <si>
    <t>30 Sep 88</t>
  </si>
  <si>
    <t>31 Dec 88</t>
  </si>
  <si>
    <t>31 Mar 89</t>
  </si>
  <si>
    <t>30 Jun 89</t>
  </si>
  <si>
    <t>30 Sep 89</t>
  </si>
  <si>
    <t>31 Dec 89</t>
  </si>
  <si>
    <t>31 Mar 90</t>
  </si>
  <si>
    <t>30 Jun 90</t>
  </si>
  <si>
    <t>30 Sep 90</t>
  </si>
  <si>
    <t>31 Dec 90</t>
  </si>
  <si>
    <t>31 Mar 91</t>
  </si>
  <si>
    <t>30 Jun 91</t>
  </si>
  <si>
    <t>30 Sep 91</t>
  </si>
  <si>
    <t>31 Dec 91</t>
  </si>
  <si>
    <t>31 Mar 92</t>
  </si>
  <si>
    <t>30 Jun 92</t>
  </si>
  <si>
    <t>30 Sep 92</t>
  </si>
  <si>
    <t>31 Dec 92</t>
  </si>
  <si>
    <t>31 Mar 93</t>
  </si>
  <si>
    <t>30 Jun 93</t>
  </si>
  <si>
    <t>30 Sep 93</t>
  </si>
  <si>
    <t>31 Dec 93</t>
  </si>
  <si>
    <t>31 Mar 94</t>
  </si>
  <si>
    <t>30 Jun 94</t>
  </si>
  <si>
    <t>30 Sep 94</t>
  </si>
  <si>
    <t>31 Dec 94</t>
  </si>
  <si>
    <t>31 Mar 95</t>
  </si>
  <si>
    <t>30 Jun 95</t>
  </si>
  <si>
    <t>30 Sep 95</t>
  </si>
  <si>
    <t>31 Dec 95</t>
  </si>
  <si>
    <t>31 Mar 96</t>
  </si>
  <si>
    <t>30 Jun 96</t>
  </si>
  <si>
    <t>30 Sep 96</t>
  </si>
  <si>
    <t>31 Dec 96</t>
  </si>
  <si>
    <t>31 Mar 97</t>
  </si>
  <si>
    <t>30 Jun 97</t>
  </si>
  <si>
    <t>30 Sep 97</t>
  </si>
  <si>
    <t>31 Dec 97</t>
  </si>
  <si>
    <t>31 Mar 98</t>
  </si>
  <si>
    <t>30 Jun 98</t>
  </si>
  <si>
    <t>30 Sep 98</t>
  </si>
  <si>
    <t>31 Dec 98</t>
  </si>
  <si>
    <t>31 Mar 99</t>
  </si>
  <si>
    <t>30 Jun 99</t>
  </si>
  <si>
    <t>30 Sep 99</t>
  </si>
  <si>
    <t>31 Dec 99</t>
  </si>
  <si>
    <t>31 Mar 00</t>
  </si>
  <si>
    <t>30 Jun 00</t>
  </si>
  <si>
    <t>30 Sep 00</t>
  </si>
  <si>
    <t>31 Dec 00</t>
  </si>
  <si>
    <t>31 Mar 01</t>
  </si>
  <si>
    <t>30 Jun 01</t>
  </si>
  <si>
    <t>30 Sep 01</t>
  </si>
  <si>
    <t>31 Dec 01</t>
  </si>
  <si>
    <t>31 Mar 02</t>
  </si>
  <si>
    <t>30 Jun 02</t>
  </si>
  <si>
    <t>30 Sep 02</t>
  </si>
  <si>
    <t>31 Dec 02</t>
  </si>
  <si>
    <t>31 Mar 03</t>
  </si>
  <si>
    <t>30 Jun 03</t>
  </si>
  <si>
    <t>30 Sep 03</t>
  </si>
  <si>
    <t>31 Dec 03</t>
  </si>
  <si>
    <t>31 Mar 04</t>
  </si>
  <si>
    <t>30 Jun 04</t>
  </si>
  <si>
    <t>30 Sep 04</t>
  </si>
  <si>
    <t>31 Dec 04</t>
  </si>
  <si>
    <t>31 Mar 05</t>
  </si>
  <si>
    <t>30 Jun 05</t>
  </si>
  <si>
    <t>30 Sep 05</t>
  </si>
  <si>
    <t>31 Dec 05</t>
  </si>
  <si>
    <t>31 Mar 06</t>
  </si>
  <si>
    <t>30 Jun 06</t>
  </si>
  <si>
    <t>30 Sep 06</t>
  </si>
  <si>
    <t>31 Dec 06</t>
  </si>
  <si>
    <t>31 Mar 07</t>
  </si>
  <si>
    <t>30 Jun 07</t>
  </si>
  <si>
    <t>30 Sep 07</t>
  </si>
  <si>
    <t>31 Dec 07</t>
  </si>
  <si>
    <t>31 Mar 08</t>
  </si>
  <si>
    <t>30 Jun 08</t>
  </si>
  <si>
    <t>30 Sep 08</t>
  </si>
  <si>
    <t>31 Dec 08</t>
  </si>
  <si>
    <t>31 Mar 09</t>
  </si>
  <si>
    <t>30 Jun 09</t>
  </si>
  <si>
    <t>30 Sep 09</t>
  </si>
  <si>
    <t>31 Dec 09</t>
  </si>
  <si>
    <t>31 Mar 10</t>
  </si>
  <si>
    <t>30 Jun 10</t>
  </si>
  <si>
    <t>30 Sep 10</t>
  </si>
  <si>
    <t>31 Dec 10</t>
  </si>
  <si>
    <t>31 Mar 11</t>
  </si>
  <si>
    <t>30 Jun 11</t>
  </si>
  <si>
    <t>30 Sep 11</t>
  </si>
  <si>
    <t>31 Dec 11</t>
  </si>
  <si>
    <t>31 Mar 12</t>
  </si>
  <si>
    <t>30 Jun 12</t>
  </si>
  <si>
    <t>30 Sep 12</t>
  </si>
  <si>
    <t>31 Dec 12</t>
  </si>
  <si>
    <t>31 Mar 13</t>
  </si>
  <si>
    <t>30 Jun 13</t>
  </si>
  <si>
    <t>30 Sep 13</t>
  </si>
  <si>
    <t>31 Dec 13</t>
  </si>
  <si>
    <t>31 Mar 14</t>
  </si>
  <si>
    <t>30 Jun 14</t>
  </si>
  <si>
    <t>30 Sep 14</t>
  </si>
  <si>
    <t>31 Dec 14</t>
  </si>
  <si>
    <t>31 Mar 15</t>
  </si>
  <si>
    <t>30 Jun 15</t>
  </si>
  <si>
    <t>30 Sep 15</t>
  </si>
  <si>
    <t>31 Dec 15</t>
  </si>
  <si>
    <t>31 Mar 16</t>
  </si>
  <si>
    <t>30 Jun 16</t>
  </si>
  <si>
    <t>30 Sep 16</t>
  </si>
  <si>
    <t>31 Dec 16</t>
  </si>
  <si>
    <t>31 Mar 17</t>
  </si>
  <si>
    <t>30 Jun 17</t>
  </si>
  <si>
    <t>30 Sep 17</t>
  </si>
  <si>
    <t>31 Dec 17</t>
  </si>
  <si>
    <t>31 Mar 18</t>
  </si>
  <si>
    <t>30 Jun 18</t>
  </si>
  <si>
    <t>30 Sep 18</t>
  </si>
  <si>
    <t>31 Dec 18</t>
  </si>
  <si>
    <t>31 Mar 19</t>
  </si>
  <si>
    <t>Label</t>
    <phoneticPr fontId="3" type="noConversion"/>
  </si>
  <si>
    <t>Q1 87</t>
    <phoneticPr fontId="3" type="noConversion"/>
  </si>
  <si>
    <t>Q2 89</t>
    <phoneticPr fontId="3" type="noConversion"/>
  </si>
  <si>
    <t>Q3 95</t>
    <phoneticPr fontId="3" type="noConversion"/>
  </si>
  <si>
    <t>Q4 03</t>
    <phoneticPr fontId="3" type="noConversion"/>
  </si>
  <si>
    <t>Q1 05</t>
    <phoneticPr fontId="3" type="noConversion"/>
  </si>
  <si>
    <t>Q3 06</t>
    <phoneticPr fontId="3" type="noConversion"/>
  </si>
  <si>
    <t>Q2 07</t>
    <phoneticPr fontId="3" type="noConversion"/>
  </si>
  <si>
    <t>Q1 09</t>
    <phoneticPr fontId="3" type="noConversion"/>
  </si>
  <si>
    <t>Q1 14</t>
    <phoneticPr fontId="3" type="noConversion"/>
  </si>
  <si>
    <t>Q4 15</t>
    <phoneticPr fontId="3" type="noConversion"/>
  </si>
  <si>
    <t>Q1 17</t>
    <phoneticPr fontId="3" type="noConversion"/>
  </si>
  <si>
    <t>Q3 18</t>
    <phoneticPr fontId="3" type="noConversion"/>
  </si>
  <si>
    <t>Germany</t>
    <phoneticPr fontId="3" type="noConversion"/>
  </si>
  <si>
    <t>Total (euro billions)</t>
    <phoneticPr fontId="3" type="noConversion"/>
  </si>
  <si>
    <t>Absolute change (euro billions)</t>
    <phoneticPr fontId="3" type="noConversion"/>
  </si>
  <si>
    <t>Source: CEIC, China Loan: Real Estate Housing Mortgage: Individual 2008-2016, https://www.ceicdata.com/en/china/loan-consumer-loan/loan-real-estate-housing-mortgage-individual, May 28, 2019.</t>
    <phoneticPr fontId="3" type="noConversion"/>
  </si>
  <si>
    <t>Absolute change (RMB billions)</t>
    <phoneticPr fontId="3" type="noConversion"/>
  </si>
  <si>
    <t>Total (RMB billions)</t>
    <phoneticPr fontId="3" type="noConversion"/>
  </si>
  <si>
    <t>Total housing mortage and its absolute change, China, 2010-2016, (RMB billions)</t>
  </si>
  <si>
    <t>Total housing mortage and its absolute change, China, 2010-2016, (RMB billions)</t>
    <phoneticPr fontId="3" type="noConversion"/>
  </si>
  <si>
    <t>These reference tables contain statistics of home loans in five countries. The graph beside each table shows the total amount of home loans, and the absolute change over time. The x-axis is the absolute change while the y-axis is the total amount. Each circle represents a certain year.</t>
    <phoneticPr fontId="3" type="noConversion"/>
  </si>
  <si>
    <t>Except for Germany, the rest four countries here have experienced slowdown in the growth of home loans very recently. Just like the consumer loans, the slowdown in home loans in US and the UK is highly connected with the 2008 financial crisis. The slowdown in China, however, is more due to the state control.</t>
    <phoneticPr fontId="3" type="noConversion"/>
  </si>
  <si>
    <t>Source: Bank of Japan, LA01'DLHLLKG71_DLHL2DSSL (Housing Loans/Amount Outstanding/Loans to Households/Banking Accounts, Trust Accounts and Overseas Office Accounts/Domestically Licensed Banks), http://www.stat-search.boj.or.jp, May 28, 2019.</t>
    <phoneticPr fontId="3" type="noConversion"/>
  </si>
  <si>
    <t>Frequency: Quarterly, End of period</t>
    <phoneticPr fontId="3" type="noConversion"/>
  </si>
  <si>
    <t>Total housing loans to households and its absolute change, Japan, 1974-2019, (yen billions)</t>
  </si>
  <si>
    <t>Total housing loans to households and its absolute change, Japan, 1974-2019, (yen billions)</t>
    <phoneticPr fontId="3" type="noConversion"/>
  </si>
  <si>
    <t>Total households' mortgage and its absolute change, Germany, 2005-2017, (euro billions)</t>
  </si>
  <si>
    <t>Total households' mortgage and its absolute change, Germany, 2005-2017, (euro billions)</t>
    <phoneticPr fontId="3" type="noConversion"/>
  </si>
  <si>
    <t>Frequency: Yearly, End of period</t>
    <phoneticPr fontId="3" type="noConversion"/>
  </si>
  <si>
    <t>Source: Deutsche Bundesbank Eurosystem, Financial accounts for Germany, https://www.bundesbank.de/en/publications/statistics/special-statistical-publications/financial-accounts-for-germany-650972, June 2, 2019.</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</si>
</sst>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_ "/>
    <numFmt numFmtId="165" formatCode="0.000_);\(0.000\)"/>
    <numFmt numFmtId="166" formatCode="0.000_ "/>
    <numFmt numFmtId="167" formatCode="0_);[Red]\(0\)"/>
    <numFmt numFmtId="168" formatCode="0.0_);\(0.0\)"/>
    <numFmt numFmtId="169" formatCode="0.00_ "/>
    <numFmt numFmtId="170" formatCode="0_ "/>
  </numFmts>
  <fonts count="13">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indexed="81"/>
      <name val="Arial"/>
      <family val="2"/>
    </font>
    <font>
      <sz val="10"/>
      <color theme="1"/>
      <name val="Arial"/>
      <family val="2"/>
      <scheme val="minor"/>
    </font>
    <font>
      <sz val="9"/>
      <color indexed="81"/>
      <name val="宋体"/>
      <family val="3"/>
      <charset val="134"/>
    </font>
    <font>
      <sz val="9"/>
      <color indexed="81"/>
      <name val="Arial"/>
      <family val="2"/>
      <scheme val="major"/>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7">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9" fontId="5" fillId="0" borderId="1" xfId="17" applyNumberFormat="1" applyBorder="1" applyAlignment="1" applyProtection="1">
      <alignment vertical="center"/>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5" fontId="4" fillId="0" borderId="0" xfId="0" applyNumberFormat="1" applyFont="1" applyAlignment="1">
      <alignment horizontal="left" vertical="center"/>
    </xf>
    <xf numFmtId="166" fontId="4" fillId="0" borderId="0" xfId="0" applyNumberFormat="1" applyFont="1" applyAlignment="1">
      <alignment horizontal="left" vertical="center"/>
    </xf>
    <xf numFmtId="0" fontId="6" fillId="0" borderId="0" xfId="0" applyFont="1" applyBorder="1" applyAlignment="1">
      <alignment horizontal="left" vertical="center"/>
    </xf>
    <xf numFmtId="166" fontId="4" fillId="0" borderId="1" xfId="0" applyNumberFormat="1" applyFont="1" applyBorder="1" applyAlignment="1">
      <alignment horizontal="left" vertical="center"/>
    </xf>
    <xf numFmtId="14" fontId="4" fillId="0" borderId="0" xfId="0" applyNumberFormat="1" applyFont="1" applyAlignment="1">
      <alignment horizontal="left" vertical="center"/>
    </xf>
    <xf numFmtId="14" fontId="4" fillId="0" borderId="1" xfId="0" applyNumberFormat="1" applyFont="1" applyBorder="1" applyAlignment="1">
      <alignment horizontal="left" vertical="center"/>
    </xf>
    <xf numFmtId="167" fontId="4" fillId="0" borderId="0" xfId="0" applyNumberFormat="1" applyFont="1" applyAlignment="1">
      <alignment horizontal="left" vertical="center"/>
    </xf>
    <xf numFmtId="0" fontId="4" fillId="0" borderId="0" xfId="0" applyFont="1" applyBorder="1" applyAlignment="1">
      <alignment horizontal="left" vertical="center"/>
    </xf>
    <xf numFmtId="14" fontId="4" fillId="0" borderId="0" xfId="0" applyNumberFormat="1" applyFont="1" applyBorder="1" applyAlignment="1">
      <alignment horizontal="left" vertical="center"/>
    </xf>
    <xf numFmtId="166" fontId="4" fillId="0" borderId="0" xfId="0" applyNumberFormat="1" applyFont="1" applyBorder="1" applyAlignment="1">
      <alignment horizontal="left" vertical="center"/>
    </xf>
    <xf numFmtId="165" fontId="4" fillId="0" borderId="0" xfId="0" applyNumberFormat="1" applyFont="1" applyBorder="1" applyAlignment="1">
      <alignment horizontal="left" vertical="center"/>
    </xf>
    <xf numFmtId="167" fontId="4" fillId="0" borderId="1" xfId="0" applyNumberFormat="1" applyFont="1" applyBorder="1" applyAlignment="1">
      <alignment horizontal="left" vertical="center"/>
    </xf>
    <xf numFmtId="168" fontId="4" fillId="0" borderId="0" xfId="0" applyNumberFormat="1" applyFont="1" applyAlignment="1">
      <alignment horizontal="left" vertical="center"/>
    </xf>
    <xf numFmtId="169" fontId="4" fillId="0" borderId="0" xfId="0" applyNumberFormat="1" applyFont="1" applyAlignment="1">
      <alignment horizontal="left" vertical="center"/>
    </xf>
    <xf numFmtId="169" fontId="4" fillId="0" borderId="1" xfId="0" applyNumberFormat="1" applyFont="1" applyBorder="1" applyAlignment="1">
      <alignment horizontal="left" vertical="center"/>
    </xf>
    <xf numFmtId="167" fontId="6" fillId="0" borderId="2" xfId="0" applyNumberFormat="1" applyFont="1" applyBorder="1" applyAlignment="1">
      <alignment horizontal="left" vertical="center"/>
    </xf>
    <xf numFmtId="167" fontId="4" fillId="0" borderId="0" xfId="0" applyNumberFormat="1" applyFont="1" applyBorder="1" applyAlignment="1">
      <alignment horizontal="left" vertical="center"/>
    </xf>
    <xf numFmtId="17" fontId="10" fillId="0" borderId="0" xfId="0" applyNumberFormat="1" applyFont="1" applyAlignment="1">
      <alignment horizontal="left" vertical="center"/>
    </xf>
    <xf numFmtId="168" fontId="4" fillId="0" borderId="0" xfId="0" applyNumberFormat="1" applyFont="1" applyBorder="1" applyAlignment="1">
      <alignment horizontal="left" vertical="center"/>
    </xf>
    <xf numFmtId="169" fontId="4" fillId="0" borderId="0" xfId="0" applyNumberFormat="1" applyFont="1" applyBorder="1" applyAlignment="1">
      <alignment horizontal="left" vertical="center"/>
    </xf>
    <xf numFmtId="17" fontId="10" fillId="0" borderId="1" xfId="0" applyNumberFormat="1" applyFont="1" applyBorder="1" applyAlignment="1">
      <alignment horizontal="left" vertical="center"/>
    </xf>
    <xf numFmtId="169" fontId="6" fillId="0" borderId="2"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xf>
    <xf numFmtId="170" fontId="4" fillId="0" borderId="0" xfId="0" applyNumberFormat="1" applyFont="1" applyAlignment="1">
      <alignment horizontal="left" vertical="center"/>
    </xf>
    <xf numFmtId="170" fontId="4" fillId="0" borderId="1" xfId="0" applyNumberFormat="1" applyFont="1" applyBorder="1" applyAlignment="1">
      <alignment horizontal="left" vertical="center"/>
    </xf>
    <xf numFmtId="170" fontId="6" fillId="0" borderId="2" xfId="0" applyNumberFormat="1" applyFont="1" applyBorder="1" applyAlignment="1">
      <alignment horizontal="left" vertical="center"/>
    </xf>
    <xf numFmtId="170" fontId="4" fillId="0" borderId="0" xfId="0" applyNumberFormat="1" applyFont="1" applyBorder="1" applyAlignment="1">
      <alignment horizontal="left" vertical="center"/>
    </xf>
    <xf numFmtId="17" fontId="10" fillId="0" borderId="0"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US household's mortgage debt 2003-2018</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1189635496556"/>
          <c:y val="3.9644542100609201E-3"/>
        </c:manualLayout>
      </c:layout>
      <c:overlay val="1"/>
      <c:spPr>
        <a:solidFill>
          <a:schemeClr val="bg1"/>
        </a:solidFill>
      </c:spPr>
    </c:title>
    <c:autoTitleDeleted val="0"/>
    <c:plotArea>
      <c:layout>
        <c:manualLayout>
          <c:layoutTarget val="inner"/>
          <c:xMode val="edge"/>
          <c:yMode val="edge"/>
          <c:x val="9.1158909199377303E-2"/>
          <c:y val="3.4532655607627402E-2"/>
          <c:w val="0.87370767481831402"/>
          <c:h val="0.91592517203357904"/>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1"/>
              <c:layout/>
              <c:tx>
                <c:strRef>
                  <c:f>US!$D$10</c:f>
                  <c:strCache>
                    <c:ptCount val="1"/>
                    <c:pt idx="0">
                      <c:v>Q2 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{E4235A03-B76E-47C7-8208-901BC44EB279}</c15:txfldGUID>
                      <c15:f>US!$D$10</c15:f>
                      <c15:dlblFieldTableCache>
                        <c:ptCount val="1"/>
                        <c:pt idx="0">
                          <c:v>Q2 2003</c:v>
                        </c:pt>
                      </c15:dlblFieldTableCache>
                    </c15:dlblFTEntry>
                  </c15:dlblFieldTable>
                  <c15:showDataLabelsRange val="0"/>
                </c:ext>
                <c:ext xmlns:c16="http://schemas.microsoft.com/office/drawing/2014/chart" uri="{C3380CC4-5D6E-409C-BE32-E72D297353CC}">
                  <c16:uniqueId val="{00000001-4829-CC43-88B0-5E8ECE53FF94}"/>
                </c:ext>
              </c:extLst>
            </c:dLbl>
            <c:dLbl>
              <c:idx val="2"/>
              <c:layout/>
              <c:tx>
                <c:strRef>
                  <c:f>US!$D$11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{4995E73F-2FF9-4CA0-9091-0E152572B42D}</c15:txfldGUID>
                      <c15:f>US!$D$11</c15:f>
                      <c15:dlblFieldTableCache>
                        <c:ptCount val="1"/>
                        <c:pt idx="0">
                          <c:v> </c:v>
                        </c:pt>
                      </c15:dlblFieldTableCache>
                    </c15:dlblFTEntry>
                  </c15:dlblFieldTable>
                  <c15:showDataLabelsRange val="0"/>
                </c:ext>
                <c:ext xmlns:c16="http://schemas.microsoft.com/office/drawing/2014/chart" uri="{C3380CC4-5D6E-409C-BE32-E72D297353CC}">
                  <c16:uniqueId val="{00000002-4829-CC43-88B0-5E8ECE53FF94}"/>
                </c:ext>
              </c:extLst>
            </c:dLbl>
            <c:dLbl>
              <c:idx val="3"/>
              <c:layout/>
              <c:tx>
                <c:strRef>
                  <c:f>US!$D$12</c:f>
                  <c:strCache>
                    <c:ptCount val="1"/>
                    <c:pt idx="0">
                      <c:v>Q4 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{FD41F6D9-FD27-44F7-BEFD-CD2A394EE93C}</c15:txfldGUID>
                      <c15:f>US!$D$12</c15:f>
                      <c15:dlblFieldTableCache>
                        <c:ptCount val="1"/>
                        <c:pt idx="0">
                          <c:v>Q4 2003</c:v>
                        </c:pt>
                      </c15:dlblFieldTableCache>
                    </c15:dlblFTEntry>
                  </c15:dlblFieldTable>
                  <c15:showDataLabelsRange val="0"/>
                </c:ext>
                <c:ext xmlns:c16="http://schemas.microsoft.com/office/drawing/2014/chart" uri="{C3380CC4-5D6E-409C-BE32-E72D297353CC}">
                  <c16:uniqueId val="{00000000-BB9F-4B35-A344-F26FA504CC19}"/>
                </c:ext>
              </c:extLst>
            </c:dLbl>
            <c:dLbl>
              <c:idx val="6"/>
              <c:layout/>
              <c:tx>
                <c:strRef>
                  <c:f>US!$D$15</c:f>
                  <c:strCache>
                    <c:ptCount val="1"/>
                    <c:pt idx="0">
                      <c:v>Q3 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{C8EFAD71-B1DF-4FA9-8BEA-06E9C7281A5A}</c15:txfldGUID>
                      <c15:f>US!$D$15</c15:f>
                      <c15:dlblFieldTableCache>
                        <c:ptCount val="1"/>
                        <c:pt idx="0">
                          <c:v>Q3 2004</c:v>
                        </c:pt>
                      </c15:dlblFieldTableCache>
                    </c15:dlblFTEntry>
                  </c15:dlblFieldTable>
                  <c15:showDataLabelsRange val="0"/>
                </c:ext>
                <c:ext xmlns:c16="http://schemas.microsoft.com/office/drawing/2014/chart" uri="{C3380CC4-5D6E-409C-BE32-E72D297353CC}">
                  <c16:uniqueId val="{00000006-4829-CC43-88B0-5E8ECE53FF94}"/>
                </c:ext>
              </c:extLst>
            </c:dLbl>
            <c:dLbl>
              <c:idx val="7"/>
              <c:layout/>
              <c:tx>
                <c:strRef>
                  <c:f>US!$D$16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{A0632F24-8A7B-4D1F-AEAC-03928DD81FC9}</c15:txfldGUID>
                      <c15:f>US!$D$16</c15:f>
                      <c15:dlblFieldTableCache>
                        <c:ptCount val="1"/>
                        <c:pt idx="0">
                          <c:v> </c:v>
                        </c:pt>
                      </c15:dlblFieldTableCache>
                    </c15:dlblFTEntry>
                  </c15:dlblFieldTable>
                  <c15:showDataLabelsRange val="0"/>
                </c:ext>
                <c:ext xmlns:c16="http://schemas.microsoft.com/office/drawing/2014/chart" uri="{C3380CC4-5D6E-409C-BE32-E72D297353CC}">
                  <c16:uniqueId val="{00000001-BB9F-4B35-A344-F26FA504CC19}"/>
                </c:ext>
              </c:extLst>
            </c:dLbl>
            <c:dLbl>
              <c:idx val="9"/>
              <c:layout/>
              <c:tx>
                <c:strRef>
                  <c:f>US!$D$18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{35E3E1E0-1B17-4AD8-831B-92126C376B2F}</c15:txfldGUID>
                      <c15:f>US!$D$18</c15:f>
                      <c15:dlblFieldTableCache>
                        <c:ptCount val="1"/>
                        <c:pt idx="0">
                          <c:v> </c:v>
                        </c:pt>
                      </c15:dlblFieldTableCache>
                    </c15:dlblFTEntry>
                  </c15:dlblFieldTable>
                  <c15:showDataLabelsRange val="0"/>
                </c:ext>
                <c:ext xmlns:c16="http://schemas.microsoft.com/office/drawing/2014/chart" uri="{C3380CC4-5D6E-409C-BE32-E72D297353CC}">
                  <c16:uniqueId val="{00000009-4829-CC43-88B0-5E8ECE53FF94}"/>
                </c:ext>
              </c:extLst>
            </c:dLbl>
            <c:dLbl>
              <c:idx val="10"/>
              <c:layout/>
              <c:tx>
                <c:strRef>
                  <c:f>US!$D$19</c:f>
                  <c:strCache>
                    <c:ptCount val="1"/>
                    <c:pt idx="0">
                      <c:v>Q3 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{E8DABCF4-8098-4161-B81B-F59852A1D574}</c15:txfldGUID>
                      <c15:f>US!$D$19</c15:f>
                      <c15:dlblFieldTableCache>
                        <c:ptCount val="1"/>
                        <c:pt idx="0">
                          <c:v>Q3 2005</c:v>
                        </c:pt>
                      </c15:dlblFieldTableCache>
                    </c15:dlblFTEntry>
                  </c15:dlblFieldTable>
                  <c15:showDataLabelsRange val="0"/>
                </c:ext>
                <c:ext xmlns:c16="http://schemas.microsoft.com/office/drawing/2014/chart" uri="{C3380CC4-5D6E-409C-BE32-E72D297353CC}">
                  <c16:uniqueId val="{0000000A-4829-CC43-88B0-5E8ECE53FF94}"/>
                </c:ext>
              </c:extLst>
            </c:dLbl>
            <c:dLbl>
              <c:idx val="13"/>
              <c:layout/>
              <c:tx>
                <c:strRef>
                  <c:f>US!$D$22</c:f>
                  <c:strCache>
                    <c:ptCount val="1"/>
                    <c:pt idx="0">
                      <c:v>Q2 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{50CDA02B-F337-459E-9CAD-6A66B67F3BDB}</c15:txfldGUID>
                      <c15:f>US!$D$22</c15:f>
                      <c15:dlblFieldTableCache>
                        <c:ptCount val="1"/>
                        <c:pt idx="0">
                          <c:v>Q2 2006</c:v>
                        </c:pt>
                      </c15:dlblFieldTableCache>
                    </c15:dlblFTEntry>
                  </c15:dlblFieldTable>
                  <c15:showDataLabelsRange val="0"/>
                </c:ext>
                <c:ext xmlns:c16="http://schemas.microsoft.com/office/drawing/2014/chart" uri="{C3380CC4-5D6E-409C-BE32-E72D297353CC}">
                  <c16:uniqueId val="{0000000D-4829-CC43-88B0-5E8ECE53FF94}"/>
                </c:ext>
              </c:extLst>
            </c:dLbl>
            <c:dLbl>
              <c:idx val="14"/>
              <c:layout/>
              <c:tx>
                <c:strRef>
                  <c:f>US!$D$23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{01B7108F-02CB-47C5-836F-DCF498D06F6B}</c15:txfldGUID>
                      <c15:f>US!$D$23</c15:f>
                      <c15:dlblFieldTableCache>
                        <c:ptCount val="1"/>
                        <c:pt idx="0">
                          <c:v> </c:v>
                        </c:pt>
                      </c15:dlblFieldTableCache>
                    </c15:dlblFTEntry>
                  </c15:dlblFieldTable>
                  <c15:showDataLabelsRange val="0"/>
                </c:ext>
                <c:ext xmlns:c16="http://schemas.microsoft.com/office/drawing/2014/chart" uri="{C3380CC4-5D6E-409C-BE32-E72D297353CC}">
                  <c16:uniqueId val="{0000000E-4829-CC43-88B0-5E8ECE53FF94}"/>
                </c:ext>
              </c:extLst>
            </c:dLbl>
            <c:dLbl>
              <c:idx val="15"/>
              <c:layout/>
              <c:tx>
                <c:strRef>
                  <c:f>US!$D$24</c:f>
                  <c:strCache>
                    <c:ptCount val="1"/>
                    <c:pt idx="0">
                      <c:v>Q4 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{631983A7-B262-4977-B1FF-3F9C0D579F2F}</c15:txfldGUID>
                      <c15:f>US!$D$24</c15:f>
                      <c15:dlblFieldTableCache>
                        <c:ptCount val="1"/>
                        <c:pt idx="0">
                          <c:v>Q4 2006</c:v>
                        </c:pt>
                      </c15:dlblFieldTableCache>
                    </c15:dlblFTEntry>
                  </c15:dlblFieldTable>
                  <c15:showDataLabelsRange val="0"/>
                </c:ext>
                <c:ext xmlns:c16="http://schemas.microsoft.com/office/drawing/2014/chart" uri="{C3380CC4-5D6E-409C-BE32-E72D297353CC}">
                  <c16:uniqueId val="{00000002-BB9F-4B35-A344-F26FA504CC19}"/>
                </c:ext>
              </c:extLst>
            </c:dLbl>
            <c:dLbl>
              <c:idx val="17"/>
              <c:layout/>
              <c:tx>
                <c:strRef>
                  <c:f>US!$D$26</c:f>
                  <c:strCache>
                    <c:ptCount val="1"/>
                    <c:pt idx="0">
                      <c:v>Q2 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{7FD2FA84-D66F-4DB9-A974-C13492145B91}</c15:txfldGUID>
                      <c15:f>US!$D$26</c15:f>
                      <c15:dlblFieldTableCache>
                        <c:ptCount val="1"/>
                        <c:pt idx="0">
                          <c:v>Q2 2007</c:v>
                        </c:pt>
                      </c15:dlblFieldTableCache>
                    </c15:dlblFTEntry>
                  </c15:dlblFieldTable>
                  <c15:showDataLabelsRange val="0"/>
                </c:ext>
                <c:ext xmlns:c16="http://schemas.microsoft.com/office/drawing/2014/chart" uri="{C3380CC4-5D6E-409C-BE32-E72D297353CC}">
                  <c16:uniqueId val="{00000011-4829-CC43-88B0-5E8ECE53FF94}"/>
                </c:ext>
              </c:extLst>
            </c:dLbl>
            <c:dLbl>
              <c:idx val="19"/>
              <c:layout/>
              <c:tx>
                <c:strRef>
                  <c:f>US!$D$28</c:f>
                  <c:strCache>
                    <c:ptCount val="1"/>
                    <c:pt idx="0">
                      <c:v>Q4 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{B081D777-0473-4990-8805-963B7290B924}</c15:txfldGUID>
                      <c15:f>US!$D$28</c15:f>
                      <c15:dlblFieldTableCache>
                        <c:ptCount val="1"/>
                        <c:pt idx="0">
                          <c:v>Q4 2007</c:v>
                        </c:pt>
                      </c15:dlblFieldTableCache>
                    </c15:dlblFTEntry>
                  </c15:dlblFieldTable>
                  <c15:showDataLabelsRange val="0"/>
                </c:ext>
                <c:ext xmlns:c16="http://schemas.microsoft.com/office/drawing/2014/chart" uri="{C3380CC4-5D6E-409C-BE32-E72D297353CC}">
                  <c16:uniqueId val="{00000003-BB9F-4B35-A344-F26FA504CC19}"/>
                </c:ext>
              </c:extLst>
            </c:dLbl>
            <c:dLbl>
              <c:idx val="21"/>
              <c:layout/>
              <c:tx>
                <c:strRef>
                  <c:f>US!$D$30</c:f>
                  <c:strCache>
                    <c:ptCount val="1"/>
                    <c:pt idx="0">
                      <c:v>Q2 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{3AF037AC-1A0F-4281-A84E-140B0BC66FF8}</c15:txfldGUID>
                      <c15:f>US!$D$30</c15:f>
                      <c15:dlblFieldTableCache>
                        <c:ptCount val="1"/>
                        <c:pt idx="0">
                          <c:v>Q2 2008</c:v>
                        </c:pt>
                      </c15:dlblFieldTableCache>
                    </c15:dlblFTEntry>
                  </c15:dlblFieldTable>
                  <c15:showDataLabelsRange val="0"/>
                </c:ext>
                <c:ext xmlns:c16="http://schemas.microsoft.com/office/drawing/2014/chart" uri="{C3380CC4-5D6E-409C-BE32-E72D297353CC}">
                  <c16:uniqueId val="{00000015-4829-CC43-88B0-5E8ECE53FF94}"/>
                </c:ext>
              </c:extLst>
            </c:dLbl>
            <c:dLbl>
              <c:idx val="22"/>
              <c:layout/>
              <c:tx>
                <c:strRef>
                  <c:f>US!$D$31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{9BF68853-44C5-4563-8937-5205000A3A4A}</c15:txfldGUID>
                      <c15:f>US!$D$31</c15:f>
                      <c15:dlblFieldTableCache>
                        <c:ptCount val="1"/>
                        <c:pt idx="0">
                          <c:v> </c:v>
                        </c:pt>
                      </c15:dlblFieldTableCache>
                    </c15:dlblFTEntry>
                  </c15:dlblFieldTable>
                  <c15:showDataLabelsRange val="0"/>
                </c:ext>
                <c:ext xmlns:c16="http://schemas.microsoft.com/office/drawing/2014/chart" uri="{C3380CC4-5D6E-409C-BE32-E72D297353CC}">
                  <c16:uniqueId val="{00000004-BB9F-4B35-A344-F26FA504CC19}"/>
                </c:ext>
              </c:extLst>
            </c:dLbl>
            <c:dLbl>
              <c:idx val="23"/>
              <c:layout/>
              <c:tx>
                <c:strRef>
                  <c:f>US!$D$32</c:f>
                  <c:strCache>
                    <c:ptCount val="1"/>
                    <c:pt idx="0">
                      <c:v>Q4 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{A2A9FDF4-CFE2-4F8F-929E-8EDA7CEA78E1}</c15:txfldGUID>
                      <c15:f>US!$D$32</c15:f>
                      <c15:dlblFieldTableCache>
                        <c:ptCount val="1"/>
                        <c:pt idx="0">
                          <c:v>Q4 2008</c:v>
                        </c:pt>
                      </c15:dlblFieldTableCache>
                    </c15:dlblFTEntry>
                  </c15:dlblFieldTable>
                  <c15:showDataLabelsRange val="0"/>
                </c:ext>
                <c:ext xmlns:c16="http://schemas.microsoft.com/office/drawing/2014/chart" uri="{C3380CC4-5D6E-409C-BE32-E72D297353CC}">
                  <c16:uniqueId val="{00000017-4829-CC43-88B0-5E8ECE53FF94}"/>
                </c:ext>
              </c:extLst>
            </c:dLbl>
            <c:dLbl>
              <c:idx val="24"/>
              <c:layout/>
              <c:tx>
                <c:strRef>
                  <c:f>US!$D$33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{06D02C5D-05B9-49E8-9B13-0B9B6071EB0B}</c15:txfldGUID>
                      <c15:f>US!$D$33</c15:f>
                      <c15:dlblFieldTableCache>
                        <c:ptCount val="1"/>
                        <c:pt idx="0">
                          <c:v> </c:v>
                        </c:pt>
                      </c15:dlblFieldTableCache>
                    </c15:dlblFTEntry>
                  </c15:dlblFieldTable>
                  <c15:showDataLabelsRange val="0"/>
                </c:ext>
                <c:ext xmlns:c16="http://schemas.microsoft.com/office/drawing/2014/chart" uri="{C3380CC4-5D6E-409C-BE32-E72D297353CC}">
                  <c16:uniqueId val="{00000005-BB9F-4B35-A344-F26FA504CC19}"/>
                </c:ext>
              </c:extLst>
            </c:dLbl>
            <c:dLbl>
              <c:idx val="25"/>
              <c:layout/>
              <c:tx>
                <c:strRef>
                  <c:f>US!$D$34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{8367AB1C-2F58-4DC8-B440-979885F93BE9}</c15:txfldGUID>
                      <c15:f>US!$D$34</c15:f>
                      <c15:dlblFieldTableCache>
                        <c:ptCount val="1"/>
                        <c:pt idx="0">
                          <c:v> </c:v>
                        </c:pt>
                      </c15:dlblFieldTableCache>
                    </c15:dlblFTEntry>
                  </c15:dlblFieldTable>
                  <c15:showDataLabelsRange val="0"/>
                </c:ext>
                <c:ext xmlns:c16="http://schemas.microsoft.com/office/drawing/2014/chart" uri="{C3380CC4-5D6E-409C-BE32-E72D297353CC}">
                  <c16:uniqueId val="{00000006-BB9F-4B35-A344-F26FA504CC19}"/>
                </c:ext>
              </c:extLst>
            </c:dLbl>
            <c:dLbl>
              <c:idx val="26"/>
              <c:layout/>
              <c:tx>
                <c:strRef>
                  <c:f>US!$D$35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{7648C2D5-DFAB-4B3E-AD8F-D108A133B584}</c15:txfldGUID>
                      <c15:f>US!$D$35</c15:f>
                      <c15:dlblFieldTableCache>
                        <c:ptCount val="1"/>
                        <c:pt idx="0">
                          <c:v> </c:v>
                        </c:pt>
                      </c15:dlblFieldTableCache>
                    </c15:dlblFTEntry>
                  </c15:dlblFieldTable>
                  <c15:showDataLabelsRange val="0"/>
                </c:ext>
                <c:ext xmlns:c16="http://schemas.microsoft.com/office/drawing/2014/chart" uri="{C3380CC4-5D6E-409C-BE32-E72D297353CC}">
                  <c16:uniqueId val="{0000001A-4829-CC43-88B0-5E8ECE53FF94}"/>
                </c:ext>
              </c:extLst>
            </c:dLbl>
            <c:dLbl>
              <c:idx val="27"/>
              <c:layout/>
              <c:tx>
                <c:strRef>
                  <c:f>US!$D$36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{78121F54-8478-4E0C-B7D9-060788A2FA28}</c15:txfldGUID>
                      <c15:f>US!$D$36</c15:f>
                      <c15:dlblFieldTableCache>
                        <c:ptCount val="1"/>
                        <c:pt idx="0">
                          <c:v> </c:v>
                        </c:pt>
                      </c15:dlblFieldTableCache>
                    </c15:dlblFTEntry>
                  </c15:dlblFieldTable>
                  <c15:showDataLabelsRange val="0"/>
                </c:ext>
                <c:ext xmlns:c16="http://schemas.microsoft.com/office/drawing/2014/chart" uri="{C3380CC4-5D6E-409C-BE32-E72D297353CC}">
                  <c16:uniqueId val="{0000001B-4829-CC43-88B0-5E8ECE53FF94}"/>
                </c:ext>
              </c:extLst>
            </c:dLbl>
            <c:dLbl>
              <c:idx val="30"/>
              <c:layout/>
              <c:tx>
                <c:strRef>
                  <c:f>US!$D$39</c:f>
                  <c:strCache>
                    <c:ptCount val="1"/>
                    <c:pt idx="0">
                      <c:v>Q3 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{3989CE36-29A9-47F7-937A-F545E63B20B9}</c15:txfldGUID>
                      <c15:f>US!$D$39</c15:f>
                      <c15:dlblFieldTableCache>
                        <c:ptCount val="1"/>
                        <c:pt idx="0">
                          <c:v>Q3 2010</c:v>
                        </c:pt>
                      </c15:dlblFieldTableCache>
                    </c15:dlblFTEntry>
                  </c15:dlblFieldTable>
                  <c15:showDataLabelsRange val="0"/>
                </c:ext>
                <c:ext xmlns:c16="http://schemas.microsoft.com/office/drawing/2014/chart" uri="{C3380CC4-5D6E-409C-BE32-E72D297353CC}">
                  <c16:uniqueId val="{0000001E-4829-CC43-88B0-5E8ECE53FF94}"/>
                </c:ext>
              </c:extLst>
            </c:dLbl>
            <c:dLbl>
              <c:idx val="31"/>
              <c:layout/>
              <c:tx>
                <c:strRef>
                  <c:f>US!$D$40</c:f>
                  <c:strCache>
                    <c:ptCount val="1"/>
                    <c:pt idx="0">
                      <c:v>Q4 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{ACE07F79-E2CC-4705-B946-A2E9A8D72BE1}</c15:txfldGUID>
                      <c15:f>US!$D$40</c15:f>
                      <c15:dlblFieldTableCache>
                        <c:ptCount val="1"/>
                        <c:pt idx="0">
                          <c:v>Q4 2010</c:v>
                        </c:pt>
                      </c15:dlblFieldTableCache>
                    </c15:dlblFTEntry>
                  </c15:dlblFieldTable>
                  <c15:showDataLabelsRange val="0"/>
                </c:ext>
                <c:ext xmlns:c16="http://schemas.microsoft.com/office/drawing/2014/chart" uri="{C3380CC4-5D6E-409C-BE32-E72D297353CC}">
                  <c16:uniqueId val="{00000007-BB9F-4B35-A344-F26FA504CC19}"/>
                </c:ext>
              </c:extLst>
            </c:dLbl>
            <c:dLbl>
              <c:idx val="32"/>
              <c:layout/>
              <c:tx>
                <c:strRef>
                  <c:f>US!$D$41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{79C54213-0F53-4F93-84C0-18C218C4479D}</c15:txfldGUID>
                      <c15:f>US!$D$41</c15:f>
                      <c15:dlblFieldTableCache>
                        <c:ptCount val="1"/>
                        <c:pt idx="0">
                          <c:v> </c:v>
                        </c:pt>
                      </c15:dlblFieldTableCache>
                    </c15:dlblFTEntry>
                  </c15:dlblFieldTable>
                  <c15:showDataLabelsRange val="0"/>
                </c:ext>
                <c:ext xmlns:c16="http://schemas.microsoft.com/office/drawing/2014/chart" uri="{C3380CC4-5D6E-409C-BE32-E72D297353CC}">
                  <c16:uniqueId val="{00000020-4829-CC43-88B0-5E8ECE53FF94}"/>
                </c:ext>
              </c:extLst>
            </c:dLbl>
            <c:dLbl>
              <c:idx val="33"/>
              <c:layout/>
              <c:tx>
                <c:strRef>
                  <c:f>US!$D$42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{33A193CA-2AB8-4717-A3FD-7E20DA4B7D52}</c15:txfldGUID>
                      <c15:f>US!$D$42</c15:f>
                      <c15:dlblFieldTableCache>
                        <c:ptCount val="1"/>
                        <c:pt idx="0">
                          <c:v> </c:v>
                        </c:pt>
                      </c15:dlblFieldTableCache>
                    </c15:dlblFTEntry>
                  </c15:dlblFieldTable>
                  <c15:showDataLabelsRange val="0"/>
                </c:ext>
                <c:ext xmlns:c16="http://schemas.microsoft.com/office/drawing/2014/chart" uri="{C3380CC4-5D6E-409C-BE32-E72D297353CC}">
                  <c16:uniqueId val="{00000008-BB9F-4B35-A344-F26FA504CC19}"/>
                </c:ext>
              </c:extLst>
            </c:dLbl>
            <c:dLbl>
              <c:idx val="34"/>
              <c:layout/>
              <c:tx>
                <c:strRef>
                  <c:f>US!$D$43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{83C8DBDF-7F33-4331-A863-68024C06639C}</c15:txfldGUID>
                      <c15:f>US!$D$43</c15:f>
                      <c15:dlblFieldTableCache>
                        <c:ptCount val="1"/>
                        <c:pt idx="0">
                          <c:v> </c:v>
                        </c:pt>
                      </c15:dlblFieldTableCache>
                    </c15:dlblFTEntry>
                  </c15:dlblFieldTable>
                  <c15:showDataLabelsRange val="0"/>
                </c:ext>
                <c:ext xmlns:c16="http://schemas.microsoft.com/office/drawing/2014/chart" uri="{C3380CC4-5D6E-409C-BE32-E72D297353CC}">
                  <c16:uniqueId val="{00000022-4829-CC43-88B0-5E8ECE53FF94}"/>
                </c:ext>
              </c:extLst>
            </c:dLbl>
            <c:dLbl>
              <c:idx val="36"/>
              <c:layout/>
              <c:tx>
                <c:strRef>
                  <c:f>US!$D$45</c:f>
                  <c:strCache>
                    <c:ptCount val="1"/>
                    <c:pt idx="0">
                      <c:v>Q1 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{8D429159-EF64-4527-9C2C-EFB41A45A14B}</c15:txfldGUID>
                      <c15:f>US!$D$45</c15:f>
                      <c15:dlblFieldTableCache>
                        <c:ptCount val="1"/>
                        <c:pt idx="0">
                          <c:v>Q1 2012</c:v>
                        </c:pt>
                      </c15:dlblFieldTableCache>
                    </c15:dlblFTEntry>
                  </c15:dlblFieldTable>
                  <c15:showDataLabelsRange val="0"/>
                </c:ext>
                <c:ext xmlns:c16="http://schemas.microsoft.com/office/drawing/2014/chart" uri="{C3380CC4-5D6E-409C-BE32-E72D297353CC}">
                  <c16:uniqueId val="{00000024-4829-CC43-88B0-5E8ECE53FF94}"/>
                </c:ext>
              </c:extLst>
            </c:dLbl>
            <c:dLbl>
              <c:idx val="39"/>
              <c:layout/>
              <c:tx>
                <c:strRef>
                  <c:f>US!$D$48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{4631481E-0607-4C6E-9884-F8CE7D03A6F3}</c15:txfldGUID>
                      <c15:f>US!$D$48</c15:f>
                      <c15:dlblFieldTableCache>
                        <c:ptCount val="1"/>
                        <c:pt idx="0">
                          <c:v> </c:v>
                        </c:pt>
                      </c15:dlblFieldTableCache>
                    </c15:dlblFTEntry>
                  </c15:dlblFieldTable>
                  <c15:showDataLabelsRange val="0"/>
                </c:ext>
                <c:ext xmlns:c16="http://schemas.microsoft.com/office/drawing/2014/chart" uri="{C3380CC4-5D6E-409C-BE32-E72D297353CC}">
                  <c16:uniqueId val="{00000009-BB9F-4B35-A344-F26FA504CC19}"/>
                </c:ext>
              </c:extLst>
            </c:dLbl>
            <c:dLbl>
              <c:idx val="40"/>
              <c:layout/>
              <c:tx>
                <c:strRef>
                  <c:f>US!$D$49</c:f>
                  <c:strCache>
                    <c:ptCount val="1"/>
                    <c:pt idx="0">
                      <c:v>Q1 2013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{23CA8481-20F2-4647-BBC2-ACCB90E35328}</c15:txfldGUID>
                      <c15:f>US!$D$49</c15:f>
                      <c15:dlblFieldTableCache>
                        <c:ptCount val="1"/>
                        <c:pt idx="0">
                          <c:v>Q1 2013</c:v>
                        </c:pt>
                      </c15:dlblFieldTableCache>
                    </c15:dlblFTEntry>
                  </c15:dlblFieldTable>
                  <c15:showDataLabelsRange val="0"/>
                </c:ext>
                <c:ext xmlns:c16="http://schemas.microsoft.com/office/drawing/2014/chart" uri="{C3380CC4-5D6E-409C-BE32-E72D297353CC}">
                  <c16:uniqueId val="{00000028-4829-CC43-88B0-5E8ECE53FF94}"/>
                </c:ext>
              </c:extLst>
            </c:dLbl>
            <c:dLbl>
              <c:idx val="42"/>
              <c:layout/>
              <c:tx>
                <c:strRef>
                  <c:f>US!$D$51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{CD67956F-79D3-4350-BAE1-5151D3A412F2}</c15:txfldGUID>
                      <c15:f>US!$D$51</c15:f>
                      <c15:dlblFieldTableCache>
                        <c:ptCount val="1"/>
                        <c:pt idx="0">
                          <c:v> </c:v>
                        </c:pt>
                      </c15:dlblFieldTableCache>
                    </c15:dlblFTEntry>
                  </c15:dlblFieldTable>
                  <c15:showDataLabelsRange val="0"/>
                </c:ext>
                <c:ext xmlns:c16="http://schemas.microsoft.com/office/drawing/2014/chart" uri="{C3380CC4-5D6E-409C-BE32-E72D297353CC}">
                  <c16:uniqueId val="{0000002A-4829-CC43-88B0-5E8ECE53FF94}"/>
                </c:ext>
              </c:extLst>
            </c:dLbl>
            <c:dLbl>
              <c:idx val="43"/>
              <c:layout/>
              <c:tx>
                <c:strRef>
                  <c:f>US!$D$52</c:f>
                  <c:strCache>
                    <c:ptCount val="1"/>
                    <c:pt idx="0">
                      <c:v>Q4 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{449AB080-9AA4-4EB9-A682-1E61D99887DC}</c15:txfldGUID>
                      <c15:f>US!$D$52</c15:f>
                      <c15:dlblFieldTableCache>
                        <c:ptCount val="1"/>
                        <c:pt idx="0">
                          <c:v>Q4 2013</c:v>
                        </c:pt>
                      </c15:dlblFieldTableCache>
                    </c15:dlblFTEntry>
                  </c15:dlblFieldTable>
                  <c15:showDataLabelsRange val="0"/>
                </c:ext>
                <c:ext xmlns:c16="http://schemas.microsoft.com/office/drawing/2014/chart" uri="{C3380CC4-5D6E-409C-BE32-E72D297353CC}">
                  <c16:uniqueId val="{0000002B-4829-CC43-88B0-5E8ECE53FF94}"/>
                </c:ext>
              </c:extLst>
            </c:dLbl>
            <c:dLbl>
              <c:idx val="45"/>
              <c:layout/>
              <c:tx>
                <c:strRef>
                  <c:f>US!$D$54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{17EDC190-35B8-474B-99F2-122FFD1F962A}</c15:txfldGUID>
                      <c15:f>US!$D$54</c15:f>
                      <c15:dlblFieldTableCache>
                        <c:ptCount val="1"/>
                        <c:pt idx="0">
                          <c:v> </c:v>
                        </c:pt>
                      </c15:dlblFieldTableCache>
                    </c15:dlblFTEntry>
                  </c15:dlblFieldTable>
                  <c15:showDataLabelsRange val="0"/>
                </c:ext>
                <c:ext xmlns:c16="http://schemas.microsoft.com/office/drawing/2014/chart" uri="{C3380CC4-5D6E-409C-BE32-E72D297353CC}">
                  <c16:uniqueId val="{0000002D-4829-CC43-88B0-5E8ECE53FF94}"/>
                </c:ext>
              </c:extLst>
            </c:dLbl>
            <c:dLbl>
              <c:idx val="47"/>
              <c:layout/>
              <c:tx>
                <c:strRef>
                  <c:f>US!$D$56</c:f>
                  <c:strCache>
                    <c:ptCount val="1"/>
                    <c:pt idx="0">
                      <c:v>Q4 2014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{30819CA7-61FF-41AC-98AA-E704876EBB14}</c15:txfldGUID>
                      <c15:f>US!$D$56</c15:f>
                      <c15:dlblFieldTableCache>
                        <c:ptCount val="1"/>
                        <c:pt idx="0">
                          <c:v>Q4 2014</c:v>
                        </c:pt>
                      </c15:dlblFieldTableCache>
                    </c15:dlblFTEntry>
                  </c15:dlblFieldTable>
                  <c15:showDataLabelsRange val="0"/>
                </c:ext>
                <c:ext xmlns:c16="http://schemas.microsoft.com/office/drawing/2014/chart" uri="{C3380CC4-5D6E-409C-BE32-E72D297353CC}">
                  <c16:uniqueId val="{0000002F-4829-CC43-88B0-5E8ECE53FF94}"/>
                </c:ext>
              </c:extLst>
            </c:dLbl>
            <c:dLbl>
              <c:idx val="48"/>
              <c:layout/>
              <c:tx>
                <c:strRef>
                  <c:f>US!$D$57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{0BBEEE49-D1E6-4F6D-A397-E250EE9C697A}</c15:txfldGUID>
                      <c15:f>US!$D$57</c15:f>
                      <c15:dlblFieldTableCache>
                        <c:ptCount val="1"/>
                        <c:pt idx="0">
                          <c:v> </c:v>
                        </c:pt>
                      </c15:dlblFieldTableCache>
                    </c15:dlblFTEntry>
                  </c15:dlblFieldTable>
                  <c15:showDataLabelsRange val="0"/>
                </c:ext>
                <c:ext xmlns:c16="http://schemas.microsoft.com/office/drawing/2014/chart" uri="{C3380CC4-5D6E-409C-BE32-E72D297353CC}">
                  <c16:uniqueId val="{0000000A-BB9F-4B35-A344-F26FA504CC19}"/>
                </c:ext>
              </c:extLst>
            </c:dLbl>
            <c:dLbl>
              <c:idx val="49"/>
              <c:layout/>
              <c:tx>
                <c:strRef>
                  <c:f>US!$D$58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{11B3E80F-20AE-4958-8880-8185A1B6DE2B}</c15:txfldGUID>
                      <c15:f>US!$D$58</c15:f>
                      <c15:dlblFieldTableCache>
                        <c:ptCount val="1"/>
                        <c:pt idx="0">
                          <c:v> </c:v>
                        </c:pt>
                      </c15:dlblFieldTableCache>
                    </c15:dlblFTEntry>
                  </c15:dlblFieldTable>
                  <c15:showDataLabelsRange val="0"/>
                </c:ext>
                <c:ext xmlns:c16="http://schemas.microsoft.com/office/drawing/2014/chart" uri="{C3380CC4-5D6E-409C-BE32-E72D297353CC}">
                  <c16:uniqueId val="{0000000B-BB9F-4B35-A344-F26FA504CC19}"/>
                </c:ext>
              </c:extLst>
            </c:dLbl>
            <c:dLbl>
              <c:idx val="51"/>
              <c:layout/>
              <c:tx>
                <c:strRef>
                  <c:f>US!$D$60</c:f>
                  <c:strCache>
                    <c:ptCount val="1"/>
                    <c:pt idx="0">
                      <c:v>Q4 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{42403453-B65F-45AD-BEF1-4419BF650CFA}</c15:txfldGUID>
                      <c15:f>US!$D$60</c15:f>
                      <c15:dlblFieldTableCache>
                        <c:ptCount val="1"/>
                        <c:pt idx="0">
                          <c:v>Q4 2015</c:v>
                        </c:pt>
                      </c15:dlblFieldTableCache>
                    </c15:dlblFTEntry>
                  </c15:dlblFieldTable>
                  <c15:showDataLabelsRange val="0"/>
                </c:ext>
                <c:ext xmlns:c16="http://schemas.microsoft.com/office/drawing/2014/chart" uri="{C3380CC4-5D6E-409C-BE32-E72D297353CC}">
                  <c16:uniqueId val="{0000000C-BB9F-4B35-A344-F26FA504CC19}"/>
                </c:ext>
              </c:extLst>
            </c:dLbl>
            <c:dLbl>
              <c:idx val="53"/>
              <c:layout/>
              <c:tx>
                <c:strRef>
                  <c:f>US!$D$62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{9EC1C825-A426-4730-B643-FC8C1E8F0F9E}</c15:txfldGUID>
                      <c15:f>US!$D$62</c15:f>
                      <c15:dlblFieldTableCache>
                        <c:ptCount val="1"/>
                        <c:pt idx="0">
                          <c:v> </c:v>
                        </c:pt>
                      </c15:dlblFieldTableCache>
                    </c15:dlblFTEntry>
                  </c15:dlblFieldTable>
                  <c15:showDataLabelsRange val="0"/>
                </c:ext>
                <c:ext xmlns:c16="http://schemas.microsoft.com/office/drawing/2014/chart" uri="{C3380CC4-5D6E-409C-BE32-E72D297353CC}">
                  <c16:uniqueId val="{0000000D-BB9F-4B35-A344-F26FA504CC19}"/>
                </c:ext>
              </c:extLst>
            </c:dLbl>
            <c:dLbl>
              <c:idx val="54"/>
              <c:layout/>
              <c:tx>
                <c:strRef>
                  <c:f>US!$D$63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{D2D26FA3-9D71-46E0-9466-6E720488976A}</c15:txfldGUID>
                      <c15:f>US!$D$63</c15:f>
                      <c15:dlblFieldTableCache>
                        <c:ptCount val="1"/>
                        <c:pt idx="0">
                          <c:v> </c:v>
                        </c:pt>
                      </c15:dlblFieldTableCache>
                    </c15:dlblFTEntry>
                  </c15:dlblFieldTable>
                  <c15:showDataLabelsRange val="0"/>
                </c:ext>
                <c:ext xmlns:c16="http://schemas.microsoft.com/office/drawing/2014/chart" uri="{C3380CC4-5D6E-409C-BE32-E72D297353CC}">
                  <c16:uniqueId val="{0000000E-BB9F-4B35-A344-F26FA504CC19}"/>
                </c:ext>
              </c:extLst>
            </c:dLbl>
            <c:dLbl>
              <c:idx val="55"/>
              <c:layout/>
              <c:tx>
                <c:strRef>
                  <c:f>US!$D$64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{E2180087-2B0B-49DE-92C4-2475907E1AE8}</c15:txfldGUID>
                      <c15:f>US!$D$64</c15:f>
                      <c15:dlblFieldTableCache>
                        <c:ptCount val="1"/>
                        <c:pt idx="0">
                          <c:v> </c:v>
                        </c:pt>
                      </c15:dlblFieldTableCache>
                    </c15:dlblFTEntry>
                  </c15:dlblFieldTable>
                  <c15:showDataLabelsRange val="0"/>
                </c:ext>
                <c:ext xmlns:c16="http://schemas.microsoft.com/office/drawing/2014/chart" uri="{C3380CC4-5D6E-409C-BE32-E72D297353CC}">
                  <c16:uniqueId val="{0000000F-BB9F-4B35-A344-F26FA504CC19}"/>
                </c:ext>
              </c:extLst>
            </c:dLbl>
            <c:dLbl>
              <c:idx val="56"/>
              <c:layout/>
              <c:tx>
                <c:strRef>
                  <c:f>US!$D$65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{E72AF3F5-7214-4458-B2F1-F76A636328E2}</c15:txfldGUID>
                      <c15:f>US!$D$65</c15:f>
                      <c15:dlblFieldTableCache>
                        <c:ptCount val="1"/>
                        <c:pt idx="0">
                          <c:v> </c:v>
                        </c:pt>
                      </c15:dlblFieldTableCache>
                    </c15:dlblFTEntry>
                  </c15:dlblFieldTable>
                  <c15:showDataLabelsRange val="0"/>
                </c:ext>
                <c:ext xmlns:c16="http://schemas.microsoft.com/office/drawing/2014/chart" uri="{C3380CC4-5D6E-409C-BE32-E72D297353CC}">
                  <c16:uniqueId val="{00000010-BB9F-4B35-A344-F26FA504CC19}"/>
                </c:ext>
              </c:extLst>
            </c:dLbl>
            <c:dLbl>
              <c:idx val="57"/>
              <c:layout/>
              <c:tx>
                <c:strRef>
                  <c:f>US!$D$66</c:f>
                  <c:strCache>
                    <c:ptCount val="1"/>
                    <c:pt idx="0">
                      <c:v>Q2 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{AAC4A2BD-BC59-4E9D-8770-306361A5B3FA}</c15:txfldGUID>
                      <c15:f>US!$D$66</c15:f>
                      <c15:dlblFieldTableCache>
                        <c:ptCount val="1"/>
                        <c:pt idx="0">
                          <c:v>Q2 2017</c:v>
                        </c:pt>
                      </c15:dlblFieldTableCache>
                    </c15:dlblFTEntry>
                  </c15:dlblFieldTable>
                  <c15:showDataLabelsRange val="0"/>
                </c:ext>
                <c:ext xmlns:c16="http://schemas.microsoft.com/office/drawing/2014/chart" uri="{C3380CC4-5D6E-409C-BE32-E72D297353CC}">
                  <c16:uniqueId val="{00000011-BB9F-4B35-A344-F26FA504CC19}"/>
                </c:ext>
              </c:extLst>
            </c:dLbl>
            <c:dLbl>
              <c:idx val="58"/>
              <c:layout/>
              <c:tx>
                <c:strRef>
                  <c:f>US!$D$67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{65CB83F7-4B36-42C2-80F2-B063C98D4F8C}</c15:txfldGUID>
                      <c15:f>US!$D$67</c15:f>
                      <c15:dlblFieldTableCache>
                        <c:ptCount val="1"/>
                        <c:pt idx="0">
                          <c:v> </c:v>
                        </c:pt>
                      </c15:dlblFieldTableCache>
                    </c15:dlblFTEntry>
                  </c15:dlblFieldTable>
                  <c15:showDataLabelsRange val="0"/>
                </c:ext>
                <c:ext xmlns:c16="http://schemas.microsoft.com/office/drawing/2014/chart" uri="{C3380CC4-5D6E-409C-BE32-E72D297353CC}">
                  <c16:uniqueId val="{00000012-BB9F-4B35-A344-F26FA504CC19}"/>
                </c:ext>
              </c:extLst>
            </c:dLbl>
            <c:dLbl>
              <c:idx val="59"/>
              <c:layout/>
              <c:tx>
                <c:strRef>
                  <c:f>US!$D$68</c:f>
                  <c:strCache>
                    <c:ptCount val="1"/>
                    <c:pt idx="0">
                      <c:v>Q4 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{A29FB734-F266-411A-954E-94E0036FAE52}</c15:txfldGUID>
                      <c15:f>US!$D$68</c15:f>
                      <c15:dlblFieldTableCache>
                        <c:ptCount val="1"/>
                        <c:pt idx="0">
                          <c:v>Q4 2017</c:v>
                        </c:pt>
                      </c15:dlblFieldTableCache>
                    </c15:dlblFTEntry>
                  </c15:dlblFieldTable>
                  <c15:showDataLabelsRange val="0"/>
                </c:ext>
                <c:ext xmlns:c16="http://schemas.microsoft.com/office/drawing/2014/chart" uri="{C3380CC4-5D6E-409C-BE32-E72D297353CC}">
                  <c16:uniqueId val="{00000013-BB9F-4B35-A344-F26FA504CC19}"/>
                </c:ext>
              </c:extLst>
            </c:dLbl>
            <c:dLbl>
              <c:idx val="60"/>
              <c:layout/>
              <c:tx>
                <c:strRef>
                  <c:f>US!$D$69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{A2F67BA8-FBE9-4D3C-BE39-AE57AA1ABBA2}</c15:txfldGUID>
                      <c15:f>US!$D$69</c15:f>
                      <c15:dlblFieldTableCache>
                        <c:ptCount val="1"/>
                        <c:pt idx="0">
                          <c:v> </c:v>
                        </c:pt>
                      </c15:dlblFieldTableCache>
                    </c15:dlblFTEntry>
                  </c15:dlblFieldTable>
                  <c15:showDataLabelsRange val="0"/>
                </c:ext>
                <c:ext xmlns:c16="http://schemas.microsoft.com/office/drawing/2014/chart" uri="{C3380CC4-5D6E-409C-BE32-E72D297353CC}">
                  <c16:uniqueId val="{00000014-BB9F-4B35-A344-F26FA504CC19}"/>
                </c:ext>
              </c:extLst>
            </c:dLbl>
            <c:dLbl>
              <c:idx val="61"/>
              <c:layout/>
              <c:tx>
                <c:strRef>
                  <c:f>US!$D$70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{6F6B4C66-8784-49AC-81AC-7892E1FE8A0F}</c15:txfldGUID>
                      <c15:f>US!$D$70</c15:f>
                      <c15:dlblFieldTableCache>
                        <c:ptCount val="1"/>
                        <c:pt idx="0">
                          <c:v> </c:v>
                        </c:pt>
                      </c15:dlblFieldTableCache>
                    </c15:dlblFTEntry>
                  </c15:dlblFieldTable>
                  <c15:showDataLabelsRange val="0"/>
                </c:ext>
                <c:ext xmlns:c16="http://schemas.microsoft.com/office/drawing/2014/chart" uri="{C3380CC4-5D6E-409C-BE32-E72D297353CC}">
                  <c16:uniqueId val="{00000015-BB9F-4B35-A344-F26FA504CC19}"/>
                </c:ext>
              </c:extLst>
            </c:dLbl>
            <c:dLbl>
              <c:idx val="63"/>
              <c:layout/>
              <c:tx>
                <c:strRef>
                  <c:f>US!$D$72</c:f>
                  <c:strCache>
                    <c:ptCount val="1"/>
                    <c:pt idx="0">
                      <c:v>Q4 2018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{8F08B7F2-6480-49D2-A679-C2BF5761A132}</c15:txfldGUID>
                      <c15:f>US!$D$72</c15:f>
                      <c15:dlblFieldTableCache>
                        <c:ptCount val="1"/>
                        <c:pt idx="0">
                          <c:v>Q4 2018</c:v>
                        </c:pt>
                      </c15:dlblFieldTableCache>
                    </c15:dlblFTEntry>
                  </c15:dlblFieldTable>
                  <c15:showDataLabelsRange val="0"/>
                </c:ext>
                <c:ext xmlns:c16="http://schemas.microsoft.com/office/drawing/2014/chart" uri="{C3380CC4-5D6E-409C-BE32-E72D297353CC}">
                  <c16:uniqueId val="{00000016-BB9F-4B35-A344-F26FA504CC19}"/>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xVal>
            <c:numRef>
              <c:f>US!$B$9:$B$72</c:f>
              <c:numCache>
                <c:formatCode>0.0_ </c:formatCode>
                <c:ptCount val="64"/>
                <c:pt idx="0">
                  <c:v>138</c:v>
                </c:pt>
                <c:pt idx="1">
                  <c:v>120.5</c:v>
                </c:pt>
                <c:pt idx="2">
                  <c:v>290</c:v>
                </c:pt>
                <c:pt idx="3">
                  <c:v>328.5</c:v>
                </c:pt>
                <c:pt idx="4">
                  <c:v>153.5</c:v>
                </c:pt>
                <c:pt idx="5">
                  <c:v>185</c:v>
                </c:pt>
                <c:pt idx="6">
                  <c:v>196.5</c:v>
                </c:pt>
                <c:pt idx="7">
                  <c:v>151</c:v>
                </c:pt>
                <c:pt idx="8">
                  <c:v>168</c:v>
                </c:pt>
                <c:pt idx="9">
                  <c:v>197</c:v>
                </c:pt>
                <c:pt idx="10">
                  <c:v>203</c:v>
                </c:pt>
                <c:pt idx="11">
                  <c:v>265</c:v>
                </c:pt>
                <c:pt idx="12">
                  <c:v>329</c:v>
                </c:pt>
                <c:pt idx="13">
                  <c:v>304.5</c:v>
                </c:pt>
                <c:pt idx="14">
                  <c:v>237</c:v>
                </c:pt>
                <c:pt idx="15">
                  <c:v>188.5</c:v>
                </c:pt>
                <c:pt idx="16">
                  <c:v>236</c:v>
                </c:pt>
                <c:pt idx="17">
                  <c:v>251.5</c:v>
                </c:pt>
                <c:pt idx="18">
                  <c:v>197.5</c:v>
                </c:pt>
                <c:pt idx="19">
                  <c:v>154.5</c:v>
                </c:pt>
                <c:pt idx="20">
                  <c:v>86</c:v>
                </c:pt>
                <c:pt idx="21">
                  <c:v>30</c:v>
                </c:pt>
                <c:pt idx="22">
                  <c:v>-8</c:v>
                </c:pt>
                <c:pt idx="23">
                  <c:v>-79.5</c:v>
                </c:pt>
                <c:pt idx="24">
                  <c:v>-97</c:v>
                </c:pt>
                <c:pt idx="25">
                  <c:v>-95.5</c:v>
                </c:pt>
                <c:pt idx="26">
                  <c:v>-110</c:v>
                </c:pt>
                <c:pt idx="27">
                  <c:v>-55</c:v>
                </c:pt>
                <c:pt idx="28">
                  <c:v>-70</c:v>
                </c:pt>
                <c:pt idx="29">
                  <c:v>-112.5</c:v>
                </c:pt>
                <c:pt idx="30">
                  <c:v>-125.5</c:v>
                </c:pt>
                <c:pt idx="31">
                  <c:v>-32.5</c:v>
                </c:pt>
                <c:pt idx="32">
                  <c:v>32</c:v>
                </c:pt>
                <c:pt idx="33">
                  <c:v>-71</c:v>
                </c:pt>
                <c:pt idx="34">
                  <c:v>-124</c:v>
                </c:pt>
                <c:pt idx="35">
                  <c:v>-107.50000000000045</c:v>
                </c:pt>
                <c:pt idx="36">
                  <c:v>-60.5</c:v>
                </c:pt>
                <c:pt idx="37">
                  <c:v>-79.499999999999091</c:v>
                </c:pt>
                <c:pt idx="38">
                  <c:v>-57.000000000000455</c:v>
                </c:pt>
                <c:pt idx="39">
                  <c:v>-48.000000000000455</c:v>
                </c:pt>
                <c:pt idx="40">
                  <c:v>-95.999999999999545</c:v>
                </c:pt>
                <c:pt idx="41">
                  <c:v>-17.5</c:v>
                </c:pt>
                <c:pt idx="42">
                  <c:v>103.99999999999955</c:v>
                </c:pt>
                <c:pt idx="43">
                  <c:v>133.99999999999955</c:v>
                </c:pt>
                <c:pt idx="44">
                  <c:v>23.500000000000455</c:v>
                </c:pt>
                <c:pt idx="45">
                  <c:v>-16.999999999999545</c:v>
                </c:pt>
                <c:pt idx="46">
                  <c:v>37</c:v>
                </c:pt>
                <c:pt idx="47">
                  <c:v>19.999999999999545</c:v>
                </c:pt>
                <c:pt idx="48">
                  <c:v>-27</c:v>
                </c:pt>
                <c:pt idx="49">
                  <c:v>44.500000000000455</c:v>
                </c:pt>
                <c:pt idx="50">
                  <c:v>66.5</c:v>
                </c:pt>
                <c:pt idx="51">
                  <c:v>54.5</c:v>
                </c:pt>
                <c:pt idx="52">
                  <c:v>56.5</c:v>
                </c:pt>
                <c:pt idx="53">
                  <c:v>-9.5</c:v>
                </c:pt>
                <c:pt idx="54">
                  <c:v>59</c:v>
                </c:pt>
                <c:pt idx="55">
                  <c:v>138.5</c:v>
                </c:pt>
                <c:pt idx="56">
                  <c:v>105.5</c:v>
                </c:pt>
                <c:pt idx="57">
                  <c:v>58</c:v>
                </c:pt>
                <c:pt idx="58">
                  <c:v>95.5</c:v>
                </c:pt>
                <c:pt idx="59">
                  <c:v>98</c:v>
                </c:pt>
                <c:pt idx="60">
                  <c:v>58.5</c:v>
                </c:pt>
                <c:pt idx="61">
                  <c:v>100.5</c:v>
                </c:pt>
                <c:pt idx="62">
                  <c:v>62.5</c:v>
                </c:pt>
                <c:pt idx="63">
                  <c:v>-16</c:v>
                </c:pt>
              </c:numCache>
            </c:numRef>
          </c:xVal>
          <c:yVal>
            <c:numRef>
              <c:f>US!$C$9:$C$72</c:f>
              <c:numCache>
                <c:formatCode>0_);[Red]\(0\)</c:formatCode>
                <c:ptCount val="64"/>
                <c:pt idx="0">
                  <c:v>4942</c:v>
                </c:pt>
                <c:pt idx="1">
                  <c:v>5080</c:v>
                </c:pt>
                <c:pt idx="2">
                  <c:v>5183</c:v>
                </c:pt>
                <c:pt idx="3">
                  <c:v>5660</c:v>
                </c:pt>
                <c:pt idx="4">
                  <c:v>5840</c:v>
                </c:pt>
                <c:pt idx="5">
                  <c:v>5967</c:v>
                </c:pt>
                <c:pt idx="6">
                  <c:v>6210</c:v>
                </c:pt>
                <c:pt idx="7">
                  <c:v>6360</c:v>
                </c:pt>
                <c:pt idx="8">
                  <c:v>6512</c:v>
                </c:pt>
                <c:pt idx="9">
                  <c:v>6696</c:v>
                </c:pt>
                <c:pt idx="10">
                  <c:v>6906</c:v>
                </c:pt>
                <c:pt idx="11">
                  <c:v>7102</c:v>
                </c:pt>
                <c:pt idx="12">
                  <c:v>7436</c:v>
                </c:pt>
                <c:pt idx="13">
                  <c:v>7760</c:v>
                </c:pt>
                <c:pt idx="14">
                  <c:v>8045</c:v>
                </c:pt>
                <c:pt idx="15">
                  <c:v>8234</c:v>
                </c:pt>
                <c:pt idx="16">
                  <c:v>8422</c:v>
                </c:pt>
                <c:pt idx="17">
                  <c:v>8706</c:v>
                </c:pt>
                <c:pt idx="18">
                  <c:v>8925</c:v>
                </c:pt>
                <c:pt idx="19">
                  <c:v>9101</c:v>
                </c:pt>
                <c:pt idx="20">
                  <c:v>9234</c:v>
                </c:pt>
                <c:pt idx="21">
                  <c:v>9273</c:v>
                </c:pt>
                <c:pt idx="22">
                  <c:v>9294</c:v>
                </c:pt>
                <c:pt idx="23">
                  <c:v>9257</c:v>
                </c:pt>
                <c:pt idx="24">
                  <c:v>9135</c:v>
                </c:pt>
                <c:pt idx="25">
                  <c:v>9063</c:v>
                </c:pt>
                <c:pt idx="26">
                  <c:v>8944</c:v>
                </c:pt>
                <c:pt idx="27">
                  <c:v>8843</c:v>
                </c:pt>
                <c:pt idx="28">
                  <c:v>8834</c:v>
                </c:pt>
                <c:pt idx="29">
                  <c:v>8703</c:v>
                </c:pt>
                <c:pt idx="30">
                  <c:v>8609</c:v>
                </c:pt>
                <c:pt idx="31">
                  <c:v>8452</c:v>
                </c:pt>
                <c:pt idx="32">
                  <c:v>8544</c:v>
                </c:pt>
                <c:pt idx="33">
                  <c:v>8516</c:v>
                </c:pt>
                <c:pt idx="34">
                  <c:v>8402</c:v>
                </c:pt>
                <c:pt idx="35">
                  <c:v>8268</c:v>
                </c:pt>
                <c:pt idx="36">
                  <c:v>8186.9999999999991</c:v>
                </c:pt>
                <c:pt idx="37">
                  <c:v>8147</c:v>
                </c:pt>
                <c:pt idx="38">
                  <c:v>8028.0000000000009</c:v>
                </c:pt>
                <c:pt idx="39">
                  <c:v>8032.9999999999991</c:v>
                </c:pt>
                <c:pt idx="40">
                  <c:v>7932</c:v>
                </c:pt>
                <c:pt idx="41">
                  <c:v>7841</c:v>
                </c:pt>
                <c:pt idx="42">
                  <c:v>7897</c:v>
                </c:pt>
                <c:pt idx="43">
                  <c:v>8048.9999999999991</c:v>
                </c:pt>
                <c:pt idx="44">
                  <c:v>8164.9999999999991</c:v>
                </c:pt>
                <c:pt idx="45">
                  <c:v>8096</c:v>
                </c:pt>
                <c:pt idx="46">
                  <c:v>8131</c:v>
                </c:pt>
                <c:pt idx="47">
                  <c:v>8170</c:v>
                </c:pt>
                <c:pt idx="48">
                  <c:v>8170.9999999999991</c:v>
                </c:pt>
                <c:pt idx="49">
                  <c:v>8116</c:v>
                </c:pt>
                <c:pt idx="50">
                  <c:v>8260</c:v>
                </c:pt>
                <c:pt idx="51">
                  <c:v>8249</c:v>
                </c:pt>
                <c:pt idx="52">
                  <c:v>8369</c:v>
                </c:pt>
                <c:pt idx="53">
                  <c:v>8362</c:v>
                </c:pt>
                <c:pt idx="54">
                  <c:v>8350</c:v>
                </c:pt>
                <c:pt idx="55">
                  <c:v>8480</c:v>
                </c:pt>
                <c:pt idx="56">
                  <c:v>8627</c:v>
                </c:pt>
                <c:pt idx="57">
                  <c:v>8691</c:v>
                </c:pt>
                <c:pt idx="58">
                  <c:v>8743</c:v>
                </c:pt>
                <c:pt idx="59">
                  <c:v>8882</c:v>
                </c:pt>
                <c:pt idx="60">
                  <c:v>8939</c:v>
                </c:pt>
                <c:pt idx="61">
                  <c:v>8999</c:v>
                </c:pt>
                <c:pt idx="62">
                  <c:v>9140</c:v>
                </c:pt>
                <c:pt idx="63">
                  <c:v>9124</c:v>
                </c:pt>
              </c:numCache>
            </c:numRef>
          </c:yVal>
          <c:smooth val="1"/>
          <c:extLst>
            <c:ext xmlns:c16="http://schemas.microsoft.com/office/drawing/2014/chart" uri="{C3380CC4-5D6E-409C-BE32-E72D297353CC}">
              <c16:uniqueId val="{00000042-4829-CC43-88B0-5E8ECE53FF94}"/>
            </c:ext>
          </c:extLst>
        </c:ser>
        <c:dLbls>
          <c:showLegendKey val="0"/>
          <c:showVal val="0"/>
          <c:showCatName val="0"/>
          <c:showSerName val="0"/>
          <c:showPercent val="0"/>
          <c:showBubbleSize val="0"/>
        </c:dLbls>
        <c:axId val="-2099871608"/>
        <c:axId val="2140918840"/>
      </c:scatterChart>
      <c:valAx>
        <c:axId val="-2099871608"/>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quater (bill</a:t>
                </a:r>
                <a:r>
                  <a:rPr lang="en-US" altLang="zh-CN" sz="1200" baseline="0">
                    <a:latin typeface="Arial" panose="020B0604020202020204" pitchFamily="34" charset="0"/>
                    <a:cs typeface="Arial" panose="020B0604020202020204" pitchFamily="34" charset="0"/>
                  </a:rPr>
                  <a:t>i</a:t>
                </a:r>
                <a:r>
                  <a:rPr lang="en-US" sz="1200" baseline="0">
                    <a:latin typeface="Arial" panose="020B0604020202020204" pitchFamily="34" charset="0"/>
                    <a:cs typeface="Arial" panose="020B0604020202020204" pitchFamily="34" charset="0"/>
                  </a:rPr>
                  <a:t>ons of US dollars)</a:t>
                </a:r>
                <a:endParaRPr lang="en-US" sz="1200">
                  <a:latin typeface="Arial" panose="020B0604020202020204" pitchFamily="34" charset="0"/>
                  <a:cs typeface="Arial" panose="020B0604020202020204" pitchFamily="34" charset="0"/>
                </a:endParaRPr>
              </a:p>
            </c:rich>
          </c:tx>
          <c:layout>
            <c:manualLayout>
              <c:xMode val="edge"/>
              <c:yMode val="edge"/>
              <c:x val="0.21630526065133901"/>
              <c:y val="0.9197515667980049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0918840"/>
        <c:crosses val="autoZero"/>
        <c:crossBetween val="midCat"/>
      </c:valAx>
      <c:valAx>
        <c:axId val="2140918840"/>
        <c:scaling>
          <c:orientation val="minMax"/>
          <c:min val="4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US household</a:t>
                </a:r>
                <a:r>
                  <a:rPr lang="en-US" sz="1200" baseline="0">
                    <a:latin typeface="Arial" panose="020B0604020202020204" pitchFamily="34" charset="0"/>
                    <a:cs typeface="Arial" panose="020B0604020202020204" pitchFamily="34" charset="0"/>
                  </a:rPr>
                  <a:t> mortage</a:t>
                </a:r>
                <a:r>
                  <a:rPr lang="en-US" sz="1200">
                    <a:latin typeface="Arial" panose="020B0604020202020204" pitchFamily="34" charset="0"/>
                    <a:cs typeface="Arial" panose="020B0604020202020204" pitchFamily="34" charset="0"/>
                  </a:rPr>
                  <a:t> debt (billions</a:t>
                </a:r>
                <a:r>
                  <a:rPr lang="en-US" sz="1200" baseline="0">
                    <a:latin typeface="Arial" panose="020B0604020202020204" pitchFamily="34" charset="0"/>
                    <a:cs typeface="Arial" panose="020B0604020202020204" pitchFamily="34" charset="0"/>
                  </a:rPr>
                  <a:t> of US dollars)</a:t>
                </a:r>
                <a:endParaRPr lang="en-US" sz="1200">
                  <a:latin typeface="Arial" panose="020B0604020202020204" pitchFamily="34" charset="0"/>
                  <a:cs typeface="Arial" panose="020B0604020202020204" pitchFamily="34" charset="0"/>
                </a:endParaRPr>
              </a:p>
            </c:rich>
          </c:tx>
          <c:layout>
            <c:manualLayout>
              <c:xMode val="edge"/>
              <c:yMode val="edge"/>
              <c:x val="1.88204057929729E-3"/>
              <c:y val="0.350581205028339"/>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099871608"/>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UK home loans 1987-2019</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0.117998810264505"/>
          <c:y val="1.31410493827161E-2"/>
          <c:w val="0.84428135512775204"/>
          <c:h val="0.93731682098765401"/>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UK!$D$9</c:f>
                  <c:strCache>
                    <c:ptCount val="1"/>
                    <c:pt idx="0">
                      <c:v>Q1 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{63794077-9AE0-425E-95D9-EB07B5A7BEB5}</c15:txfldGUID>
                      <c15:f>UK!$D$9</c15:f>
                      <c15:dlblFieldTableCache>
                        <c:ptCount val="1"/>
                        <c:pt idx="0">
                          <c:v>Q1 87</c:v>
                        </c:pt>
                      </c15:dlblFieldTableCache>
                    </c15:dlblFTEntry>
                  </c15:dlblFieldTable>
                  <c15:showDataLabelsRange val="0"/>
                </c:ext>
                <c:ext xmlns:c16="http://schemas.microsoft.com/office/drawing/2014/chart" uri="{C3380CC4-5D6E-409C-BE32-E72D297353CC}">
                  <c16:uniqueId val="{00000000-50E8-4942-83A7-B696E6DBE93B}"/>
                </c:ext>
              </c:extLst>
            </c:dLbl>
            <c:dLbl>
              <c:idx val="9"/>
              <c:layout/>
              <c:tx>
                <c:strRef>
                  <c:f>UK!$D$18</c:f>
                  <c:strCache>
                    <c:ptCount val="1"/>
                    <c:pt idx="0">
                      <c:v>Q2 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{3E049AAA-C86D-43CF-A3D0-0DA4EF7FDFB9}</c15:txfldGUID>
                      <c15:f>UK!$D$18</c15:f>
                      <c15:dlblFieldTableCache>
                        <c:ptCount val="1"/>
                        <c:pt idx="0">
                          <c:v>Q2 89</c:v>
                        </c:pt>
                      </c15:dlblFieldTableCache>
                    </c15:dlblFTEntry>
                  </c15:dlblFieldTable>
                  <c15:showDataLabelsRange val="0"/>
                </c:ext>
                <c:ext xmlns:c16="http://schemas.microsoft.com/office/drawing/2014/chart" uri="{C3380CC4-5D6E-409C-BE32-E72D297353CC}">
                  <c16:uniqueId val="{00000009-50E8-4942-83A7-B696E6DBE93B}"/>
                </c:ext>
              </c:extLst>
            </c:dLbl>
            <c:dLbl>
              <c:idx val="34"/>
              <c:layout/>
              <c:tx>
                <c:strRef>
                  <c:f>UK!$D$43</c:f>
                  <c:strCache>
                    <c:ptCount val="1"/>
                    <c:pt idx="0">
                      <c:v>Q3 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{DDCFCC8E-1595-4B8C-8829-31F182B48410}</c15:txfldGUID>
                      <c15:f>UK!$D$43</c15:f>
                      <c15:dlblFieldTableCache>
                        <c:ptCount val="1"/>
                        <c:pt idx="0">
                          <c:v>Q3 95</c:v>
                        </c:pt>
                      </c15:dlblFieldTableCache>
                    </c15:dlblFTEntry>
                  </c15:dlblFieldTable>
                  <c15:showDataLabelsRange val="0"/>
                </c:ext>
                <c:ext xmlns:c16="http://schemas.microsoft.com/office/drawing/2014/chart" uri="{C3380CC4-5D6E-409C-BE32-E72D297353CC}">
                  <c16:uniqueId val="{00000000-C48C-4F81-B8D1-84FDC381341B}"/>
                </c:ext>
              </c:extLst>
            </c:dLbl>
            <c:dLbl>
              <c:idx val="67"/>
              <c:layout/>
              <c:tx>
                <c:strRef>
                  <c:f>UK!$D$76</c:f>
                  <c:strCache>
                    <c:ptCount val="1"/>
                    <c:pt idx="0">
                      <c:v>Q4 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{96C3E28D-368A-43DD-9A72-A05AC6BA74F5}</c15:txfldGUID>
                      <c15:f>UK!$D$76</c15:f>
                      <c15:dlblFieldTableCache>
                        <c:ptCount val="1"/>
                        <c:pt idx="0">
                          <c:v>Q4 03</c:v>
                        </c:pt>
                      </c15:dlblFieldTableCache>
                    </c15:dlblFTEntry>
                  </c15:dlblFieldTable>
                  <c15:showDataLabelsRange val="0"/>
                </c:ext>
                <c:ext xmlns:c16="http://schemas.microsoft.com/office/drawing/2014/chart" uri="{C3380CC4-5D6E-409C-BE32-E72D297353CC}">
                  <c16:uniqueId val="{00000001-C48C-4F81-B8D1-84FDC381341B}"/>
                </c:ext>
              </c:extLst>
            </c:dLbl>
            <c:dLbl>
              <c:idx val="72"/>
              <c:layout/>
              <c:tx>
                <c:strRef>
                  <c:f>UK!$D$81</c:f>
                  <c:strCache>
                    <c:ptCount val="1"/>
                    <c:pt idx="0">
                      <c:v>Q1 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{989E9C71-6863-442A-9294-CFD160059147}</c15:txfldGUID>
                      <c15:f>UK!$D$81</c15:f>
                      <c15:dlblFieldTableCache>
                        <c:ptCount val="1"/>
                        <c:pt idx="0">
                          <c:v>Q1 05</c:v>
                        </c:pt>
                      </c15:dlblFieldTableCache>
                    </c15:dlblFTEntry>
                  </c15:dlblFieldTable>
                  <c15:showDataLabelsRange val="0"/>
                </c:ext>
                <c:ext xmlns:c16="http://schemas.microsoft.com/office/drawing/2014/chart" uri="{C3380CC4-5D6E-409C-BE32-E72D297353CC}">
                  <c16:uniqueId val="{00000002-C48C-4F81-B8D1-84FDC381341B}"/>
                </c:ext>
              </c:extLst>
            </c:dLbl>
            <c:dLbl>
              <c:idx val="78"/>
              <c:layout/>
              <c:tx>
                <c:strRef>
                  <c:f>UK!$D$87</c:f>
                  <c:strCache>
                    <c:ptCount val="1"/>
                    <c:pt idx="0">
                      <c:v>Q3 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{C139AB8A-0450-47AD-B9DC-824ABC1456B3}</c15:txfldGUID>
                      <c15:f>UK!$D$87</c15:f>
                      <c15:dlblFieldTableCache>
                        <c:ptCount val="1"/>
                        <c:pt idx="0">
                          <c:v>Q3 06</c:v>
                        </c:pt>
                      </c15:dlblFieldTableCache>
                    </c15:dlblFTEntry>
                  </c15:dlblFieldTable>
                  <c15:showDataLabelsRange val="0"/>
                </c:ext>
                <c:ext xmlns:c16="http://schemas.microsoft.com/office/drawing/2014/chart" uri="{C3380CC4-5D6E-409C-BE32-E72D297353CC}">
                  <c16:uniqueId val="{00000003-C48C-4F81-B8D1-84FDC381341B}"/>
                </c:ext>
              </c:extLst>
            </c:dLbl>
            <c:dLbl>
              <c:idx val="81"/>
              <c:layout/>
              <c:tx>
                <c:strRef>
                  <c:f>UK!$D$90</c:f>
                  <c:strCache>
                    <c:ptCount val="1"/>
                    <c:pt idx="0">
                      <c:v>Q2 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{5246A2FE-E26E-4F1C-82C7-C2C388649A8A}</c15:txfldGUID>
                      <c15:f>UK!$D$90</c15:f>
                      <c15:dlblFieldTableCache>
                        <c:ptCount val="1"/>
                        <c:pt idx="0">
                          <c:v>Q2 07</c:v>
                        </c:pt>
                      </c15:dlblFieldTableCache>
                    </c15:dlblFTEntry>
                  </c15:dlblFieldTable>
                  <c15:showDataLabelsRange val="0"/>
                </c:ext>
                <c:ext xmlns:c16="http://schemas.microsoft.com/office/drawing/2014/chart" uri="{C3380CC4-5D6E-409C-BE32-E72D297353CC}">
                  <c16:uniqueId val="{00000004-C48C-4F81-B8D1-84FDC381341B}"/>
                </c:ext>
              </c:extLst>
            </c:dLbl>
            <c:dLbl>
              <c:idx val="88"/>
              <c:layout/>
              <c:tx>
                <c:strRef>
                  <c:f>UK!$D$97</c:f>
                  <c:strCache>
                    <c:ptCount val="1"/>
                    <c:pt idx="0">
                      <c:v>Q1 09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{5CAA29A1-F658-4638-BCB5-B18AA5C4665B}</c15:txfldGUID>
                      <c15:f>UK!$D$97</c15:f>
                      <c15:dlblFieldTableCache>
                        <c:ptCount val="1"/>
                        <c:pt idx="0">
                          <c:v>Q1 09</c:v>
                        </c:pt>
                      </c15:dlblFieldTableCache>
                    </c15:dlblFTEntry>
                  </c15:dlblFieldTable>
                  <c15:showDataLabelsRange val="0"/>
                </c:ext>
                <c:ext xmlns:c16="http://schemas.microsoft.com/office/drawing/2014/chart" uri="{C3380CC4-5D6E-409C-BE32-E72D297353CC}">
                  <c16:uniqueId val="{00000005-C48C-4F81-B8D1-84FDC381341B}"/>
                </c:ext>
              </c:extLst>
            </c:dLbl>
            <c:dLbl>
              <c:idx val="96"/>
              <c:layout/>
              <c:tx>
                <c:strRef>
                  <c:f>UK!$D$105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{11670507-E1E7-4725-B897-7EF742ED2009}</c15:txfldGUID>
                      <c15:f>UK!$D$105</c15:f>
                      <c15:dlblFieldTableCache>
                        <c:ptCount val="1"/>
                      </c15:dlblFieldTableCache>
                    </c15:dlblFTEntry>
                  </c15:dlblFieldTable>
                  <c15:showDataLabelsRange val="0"/>
                </c:ext>
                <c:ext xmlns:c16="http://schemas.microsoft.com/office/drawing/2014/chart" uri="{C3380CC4-5D6E-409C-BE32-E72D297353CC}">
                  <c16:uniqueId val="{00000006-C48C-4F81-B8D1-84FDC381341B}"/>
                </c:ext>
              </c:extLst>
            </c:dLbl>
            <c:dLbl>
              <c:idx val="101"/>
              <c:layout/>
              <c:tx>
                <c:strRef>
                  <c:f>UK!$D$110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{E7180783-C92E-46EB-A1E9-5F772C9E12A7}</c15:txfldGUID>
                      <c15:f>UK!$D$110</c15:f>
                      <c15:dlblFieldTableCache>
                        <c:ptCount val="1"/>
                      </c15:dlblFieldTableCache>
                    </c15:dlblFTEntry>
                  </c15:dlblFieldTable>
                  <c15:showDataLabelsRange val="0"/>
                </c:ext>
                <c:ext xmlns:c16="http://schemas.microsoft.com/office/drawing/2014/chart" uri="{C3380CC4-5D6E-409C-BE32-E72D297353CC}">
                  <c16:uniqueId val="{00000007-C48C-4F81-B8D1-84FDC381341B}"/>
                </c:ext>
              </c:extLst>
            </c:dLbl>
            <c:dLbl>
              <c:idx val="108"/>
              <c:layout/>
              <c:tx>
                <c:strRef>
                  <c:f>UK!$D$117</c:f>
                  <c:strCache>
                    <c:ptCount val="1"/>
                    <c:pt idx="0">
                      <c:v>Q1 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{D6977B15-46A8-486D-B1BB-85A61B51F352}</c15:txfldGUID>
                      <c15:f>UK!$D$117</c15:f>
                      <c15:dlblFieldTableCache>
                        <c:ptCount val="1"/>
                        <c:pt idx="0">
                          <c:v>Q1 14</c:v>
                        </c:pt>
                      </c15:dlblFieldTableCache>
                    </c15:dlblFTEntry>
                  </c15:dlblFieldTable>
                  <c15:showDataLabelsRange val="0"/>
                </c:ext>
                <c:ext xmlns:c16="http://schemas.microsoft.com/office/drawing/2014/chart" uri="{C3380CC4-5D6E-409C-BE32-E72D297353CC}">
                  <c16:uniqueId val="{00000008-C48C-4F81-B8D1-84FDC381341B}"/>
                </c:ext>
              </c:extLst>
            </c:dLbl>
            <c:dLbl>
              <c:idx val="115"/>
              <c:layout/>
              <c:tx>
                <c:strRef>
                  <c:f>UK!$D$124</c:f>
                  <c:strCache>
                    <c:ptCount val="1"/>
                    <c:pt idx="0">
                      <c:v>Q4 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{1CB22387-EAF0-466F-8510-E1A5BE05AB0F}</c15:txfldGUID>
                      <c15:f>UK!$D$124</c15:f>
                      <c15:dlblFieldTableCache>
                        <c:ptCount val="1"/>
                        <c:pt idx="0">
                          <c:v>Q4 15</c:v>
                        </c:pt>
                      </c15:dlblFieldTableCache>
                    </c15:dlblFTEntry>
                  </c15:dlblFieldTable>
                  <c15:showDataLabelsRange val="0"/>
                </c:ext>
                <c:ext xmlns:c16="http://schemas.microsoft.com/office/drawing/2014/chart" uri="{C3380CC4-5D6E-409C-BE32-E72D297353CC}">
                  <c16:uniqueId val="{00000009-C48C-4F81-B8D1-84FDC381341B}"/>
                </c:ext>
              </c:extLst>
            </c:dLbl>
            <c:dLbl>
              <c:idx val="120"/>
              <c:layout/>
              <c:tx>
                <c:strRef>
                  <c:f>UK!$D$129</c:f>
                  <c:strCache>
                    <c:ptCount val="1"/>
                    <c:pt idx="0">
                      <c:v>Q1 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{F5C2EF5E-43D3-468C-BFEF-0ABD94BA33AA}</c15:txfldGUID>
                      <c15:f>UK!$D$129</c15:f>
                      <c15:dlblFieldTableCache>
                        <c:ptCount val="1"/>
                        <c:pt idx="0">
                          <c:v>Q1 17</c:v>
                        </c:pt>
                      </c15:dlblFieldTableCache>
                    </c15:dlblFTEntry>
                  </c15:dlblFieldTable>
                  <c15:showDataLabelsRange val="0"/>
                </c:ext>
                <c:ext xmlns:c16="http://schemas.microsoft.com/office/drawing/2014/chart" uri="{C3380CC4-5D6E-409C-BE32-E72D297353CC}">
                  <c16:uniqueId val="{0000000A-C48C-4F81-B8D1-84FDC381341B}"/>
                </c:ext>
              </c:extLst>
            </c:dLbl>
            <c:dLbl>
              <c:idx val="126"/>
              <c:layout/>
              <c:tx>
                <c:strRef>
                  <c:f>UK!$D$135</c:f>
                  <c:strCache>
                    <c:ptCount val="1"/>
                    <c:pt idx="0">
                      <c:v>Q3 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{414E6AF4-4E6E-422B-8A12-F563B7DB77D4}</c15:txfldGUID>
                      <c15:f>UK!$D$135</c15:f>
                      <c15:dlblFieldTableCache>
                        <c:ptCount val="1"/>
                        <c:pt idx="0">
                          <c:v>Q3 18</c:v>
                        </c:pt>
                      </c15:dlblFieldTableCache>
                    </c15:dlblFTEntry>
                  </c15:dlblFieldTable>
                  <c15:showDataLabelsRange val="0"/>
                </c:ext>
                <c:ext xmlns:c16="http://schemas.microsoft.com/office/drawing/2014/chart" uri="{C3380CC4-5D6E-409C-BE32-E72D297353CC}">
                  <c16:uniqueId val="{0000000B-C48C-4F81-B8D1-84FDC381341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UK!$B$9:$B$137</c:f>
              <c:numCache>
                <c:formatCode>0.000_ </c:formatCode>
                <c:ptCount val="129"/>
                <c:pt idx="0">
                  <c:v>6.1839999999999975</c:v>
                </c:pt>
                <c:pt idx="1">
                  <c:v>6.3689999999999998</c:v>
                </c:pt>
                <c:pt idx="2">
                  <c:v>6.7489999999999952</c:v>
                </c:pt>
                <c:pt idx="3">
                  <c:v>7.3419999999999987</c:v>
                </c:pt>
                <c:pt idx="4">
                  <c:v>8.4895000000000067</c:v>
                </c:pt>
                <c:pt idx="5">
                  <c:v>9.64</c:v>
                </c:pt>
                <c:pt idx="6">
                  <c:v>12.5655</c:v>
                </c:pt>
                <c:pt idx="7">
                  <c:v>11.361000000000004</c:v>
                </c:pt>
                <c:pt idx="8">
                  <c:v>16.028499999999994</c:v>
                </c:pt>
                <c:pt idx="9">
                  <c:v>16.333500000000001</c:v>
                </c:pt>
                <c:pt idx="10">
                  <c:v>8.623500000000007</c:v>
                </c:pt>
                <c:pt idx="11">
                  <c:v>8.8729999999999905</c:v>
                </c:pt>
                <c:pt idx="12">
                  <c:v>10.399000000000001</c:v>
                </c:pt>
                <c:pt idx="13">
                  <c:v>10.144000000000005</c:v>
                </c:pt>
                <c:pt idx="14">
                  <c:v>8.147500000000008</c:v>
                </c:pt>
                <c:pt idx="15">
                  <c:v>7.7150000000000034</c:v>
                </c:pt>
                <c:pt idx="16">
                  <c:v>7.0829999999999984</c:v>
                </c:pt>
                <c:pt idx="17">
                  <c:v>6.5794999999999959</c:v>
                </c:pt>
                <c:pt idx="18">
                  <c:v>5.8734999999999786</c:v>
                </c:pt>
                <c:pt idx="19">
                  <c:v>5.5389999999999873</c:v>
                </c:pt>
                <c:pt idx="20">
                  <c:v>5.2660000000000196</c:v>
                </c:pt>
                <c:pt idx="21">
                  <c:v>5.6720000000000255</c:v>
                </c:pt>
                <c:pt idx="22">
                  <c:v>4.7494999999999834</c:v>
                </c:pt>
                <c:pt idx="23">
                  <c:v>2.9419999999999789</c:v>
                </c:pt>
                <c:pt idx="24">
                  <c:v>3.1025000000000205</c:v>
                </c:pt>
                <c:pt idx="25">
                  <c:v>3.6694999999999993</c:v>
                </c:pt>
                <c:pt idx="26">
                  <c:v>4.1859999999999786</c:v>
                </c:pt>
                <c:pt idx="27">
                  <c:v>4.3170000000000073</c:v>
                </c:pt>
                <c:pt idx="28">
                  <c:v>4.3865000000000123</c:v>
                </c:pt>
                <c:pt idx="29">
                  <c:v>4.4465000000000146</c:v>
                </c:pt>
                <c:pt idx="30">
                  <c:v>4.3899999999999864</c:v>
                </c:pt>
                <c:pt idx="31">
                  <c:v>4.1869999999999834</c:v>
                </c:pt>
                <c:pt idx="32">
                  <c:v>3.8275000000000148</c:v>
                </c:pt>
                <c:pt idx="33">
                  <c:v>3.758499999999998</c:v>
                </c:pt>
                <c:pt idx="34">
                  <c:v>3.0430000000000064</c:v>
                </c:pt>
                <c:pt idx="35">
                  <c:v>3.02800000000002</c:v>
                </c:pt>
                <c:pt idx="36">
                  <c:v>4.2164999999999964</c:v>
                </c:pt>
                <c:pt idx="37">
                  <c:v>4.5229999999999961</c:v>
                </c:pt>
                <c:pt idx="38">
                  <c:v>5.0519999999999925</c:v>
                </c:pt>
                <c:pt idx="39">
                  <c:v>5.728999999999985</c:v>
                </c:pt>
                <c:pt idx="40">
                  <c:v>5.2394999999999925</c:v>
                </c:pt>
                <c:pt idx="41">
                  <c:v>4.313999999999993</c:v>
                </c:pt>
                <c:pt idx="42">
                  <c:v>4.7175000000000011</c:v>
                </c:pt>
                <c:pt idx="43">
                  <c:v>5.2265000000000157</c:v>
                </c:pt>
                <c:pt idx="44">
                  <c:v>5.3600000000000136</c:v>
                </c:pt>
                <c:pt idx="45">
                  <c:v>5.944500000000005</c:v>
                </c:pt>
                <c:pt idx="46">
                  <c:v>6.7355000000000018</c:v>
                </c:pt>
                <c:pt idx="47">
                  <c:v>7.8379999999999939</c:v>
                </c:pt>
                <c:pt idx="48">
                  <c:v>8.4354999999999905</c:v>
                </c:pt>
                <c:pt idx="49">
                  <c:v>9.1194999999999879</c:v>
                </c:pt>
                <c:pt idx="50">
                  <c:v>9.7735000000000127</c:v>
                </c:pt>
                <c:pt idx="51">
                  <c:v>10.237500000000011</c:v>
                </c:pt>
                <c:pt idx="52">
                  <c:v>10.434499999999986</c:v>
                </c:pt>
                <c:pt idx="53">
                  <c:v>9.5914999999999964</c:v>
                </c:pt>
                <c:pt idx="54">
                  <c:v>9.54849999999999</c:v>
                </c:pt>
                <c:pt idx="55">
                  <c:v>10.802999999999997</c:v>
                </c:pt>
                <c:pt idx="56">
                  <c:v>12.10650000000004</c:v>
                </c:pt>
                <c:pt idx="57">
                  <c:v>13.287500000000023</c:v>
                </c:pt>
                <c:pt idx="58">
                  <c:v>13.916499999999985</c:v>
                </c:pt>
                <c:pt idx="59">
                  <c:v>15.286999999999978</c:v>
                </c:pt>
                <c:pt idx="60">
                  <c:v>17.609499999999969</c:v>
                </c:pt>
                <c:pt idx="61">
                  <c:v>21.402500000000032</c:v>
                </c:pt>
                <c:pt idx="62">
                  <c:v>23.289500000000032</c:v>
                </c:pt>
                <c:pt idx="63">
                  <c:v>22.463499999999954</c:v>
                </c:pt>
                <c:pt idx="64">
                  <c:v>21.966000000000008</c:v>
                </c:pt>
                <c:pt idx="65">
                  <c:v>23.353499999999997</c:v>
                </c:pt>
                <c:pt idx="66">
                  <c:v>26.644000000000005</c:v>
                </c:pt>
                <c:pt idx="67">
                  <c:v>27.858000000000004</c:v>
                </c:pt>
                <c:pt idx="68">
                  <c:v>26.640499999999975</c:v>
                </c:pt>
                <c:pt idx="69">
                  <c:v>24.934500000000014</c:v>
                </c:pt>
                <c:pt idx="70">
                  <c:v>24.113</c:v>
                </c:pt>
                <c:pt idx="71">
                  <c:v>21.167500000000018</c:v>
                </c:pt>
                <c:pt idx="72">
                  <c:v>20.141500000000008</c:v>
                </c:pt>
                <c:pt idx="73">
                  <c:v>21.457499999999982</c:v>
                </c:pt>
                <c:pt idx="74">
                  <c:v>22.295000000000016</c:v>
                </c:pt>
                <c:pt idx="75">
                  <c:v>23.728499999999997</c:v>
                </c:pt>
                <c:pt idx="76">
                  <c:v>24.344499999999982</c:v>
                </c:pt>
                <c:pt idx="77">
                  <c:v>27.398500000000013</c:v>
                </c:pt>
                <c:pt idx="78">
                  <c:v>30.059500000000014</c:v>
                </c:pt>
                <c:pt idx="79">
                  <c:v>27.319999999999993</c:v>
                </c:pt>
                <c:pt idx="80">
                  <c:v>25.932000000000016</c:v>
                </c:pt>
                <c:pt idx="81">
                  <c:v>29.850000000000023</c:v>
                </c:pt>
                <c:pt idx="82">
                  <c:v>26.302500000000009</c:v>
                </c:pt>
                <c:pt idx="83">
                  <c:v>14.435499999999934</c:v>
                </c:pt>
                <c:pt idx="84">
                  <c:v>10.120499999999993</c:v>
                </c:pt>
                <c:pt idx="85">
                  <c:v>9.3985000000000127</c:v>
                </c:pt>
                <c:pt idx="86">
                  <c:v>4.6754999999999427</c:v>
                </c:pt>
                <c:pt idx="87">
                  <c:v>1.7005000000000337</c:v>
                </c:pt>
                <c:pt idx="88">
                  <c:v>0.70799999999996999</c:v>
                </c:pt>
                <c:pt idx="89">
                  <c:v>1.0815000000000055</c:v>
                </c:pt>
                <c:pt idx="90">
                  <c:v>2.4320000000000164</c:v>
                </c:pt>
                <c:pt idx="91">
                  <c:v>3.2495000000000118</c:v>
                </c:pt>
                <c:pt idx="92">
                  <c:v>1.9965000000000828</c:v>
                </c:pt>
                <c:pt idx="93">
                  <c:v>0.95050000000003365</c:v>
                </c:pt>
                <c:pt idx="94">
                  <c:v>1.2574999999999363</c:v>
                </c:pt>
                <c:pt idx="95">
                  <c:v>0.63699999999994361</c:v>
                </c:pt>
                <c:pt idx="96">
                  <c:v>0.54849999999999</c:v>
                </c:pt>
                <c:pt idx="97">
                  <c:v>1.0600000000000591</c:v>
                </c:pt>
                <c:pt idx="98">
                  <c:v>1.3395000000000437</c:v>
                </c:pt>
                <c:pt idx="99">
                  <c:v>3.4230000000000018</c:v>
                </c:pt>
                <c:pt idx="100">
                  <c:v>9.5190000000000055</c:v>
                </c:pt>
                <c:pt idx="101">
                  <c:v>7.8974999999999227</c:v>
                </c:pt>
                <c:pt idx="102">
                  <c:v>1.9539999999999509</c:v>
                </c:pt>
                <c:pt idx="103">
                  <c:v>1.4189999999999827</c:v>
                </c:pt>
                <c:pt idx="104">
                  <c:v>1.6575000000000273</c:v>
                </c:pt>
                <c:pt idx="105">
                  <c:v>2.4560000000000173</c:v>
                </c:pt>
                <c:pt idx="106">
                  <c:v>4.1929999999999836</c:v>
                </c:pt>
                <c:pt idx="107">
                  <c:v>5.78449999999998</c:v>
                </c:pt>
                <c:pt idx="108">
                  <c:v>6.04849999999999</c:v>
                </c:pt>
                <c:pt idx="109">
                  <c:v>5.4500000000000455</c:v>
                </c:pt>
                <c:pt idx="110">
                  <c:v>3.4640000000000555</c:v>
                </c:pt>
                <c:pt idx="111">
                  <c:v>4.5259999999999536</c:v>
                </c:pt>
                <c:pt idx="112">
                  <c:v>6.8539999999999281</c:v>
                </c:pt>
                <c:pt idx="113">
                  <c:v>7.2595000000000027</c:v>
                </c:pt>
                <c:pt idx="114">
                  <c:v>9.1215000000000828</c:v>
                </c:pt>
                <c:pt idx="115">
                  <c:v>12.680500000000052</c:v>
                </c:pt>
                <c:pt idx="116">
                  <c:v>10.101999999999975</c:v>
                </c:pt>
                <c:pt idx="117">
                  <c:v>7.2994999999999663</c:v>
                </c:pt>
                <c:pt idx="118">
                  <c:v>7.6715000000000373</c:v>
                </c:pt>
                <c:pt idx="119">
                  <c:v>9.0919999999999845</c:v>
                </c:pt>
                <c:pt idx="120">
                  <c:v>11.942999999999984</c:v>
                </c:pt>
                <c:pt idx="121">
                  <c:v>11.682000000000016</c:v>
                </c:pt>
                <c:pt idx="122">
                  <c:v>11.01400000000001</c:v>
                </c:pt>
                <c:pt idx="123">
                  <c:v>10.194000000000074</c:v>
                </c:pt>
                <c:pt idx="124">
                  <c:v>7.4544999999999391</c:v>
                </c:pt>
                <c:pt idx="125">
                  <c:v>7.59699999999998</c:v>
                </c:pt>
                <c:pt idx="126">
                  <c:v>12.517000000000053</c:v>
                </c:pt>
                <c:pt idx="127">
                  <c:v>11.161999999999921</c:v>
                </c:pt>
                <c:pt idx="128">
                  <c:v>7.4399999999998272</c:v>
                </c:pt>
              </c:numCache>
            </c:numRef>
          </c:xVal>
          <c:yVal>
            <c:numRef>
              <c:f>UK!$C$9:$C$137</c:f>
              <c:numCache>
                <c:formatCode>0.000_);\(0.000\)</c:formatCode>
                <c:ptCount val="129"/>
                <c:pt idx="0">
                  <c:v>145.476</c:v>
                </c:pt>
                <c:pt idx="1">
                  <c:v>151.66</c:v>
                </c:pt>
                <c:pt idx="2">
                  <c:v>158.214</c:v>
                </c:pt>
                <c:pt idx="3">
                  <c:v>165.15799999999999</c:v>
                </c:pt>
                <c:pt idx="4">
                  <c:v>172.898</c:v>
                </c:pt>
                <c:pt idx="5">
                  <c:v>182.137</c:v>
                </c:pt>
                <c:pt idx="6">
                  <c:v>192.178</c:v>
                </c:pt>
                <c:pt idx="7">
                  <c:v>207.268</c:v>
                </c:pt>
                <c:pt idx="8">
                  <c:v>214.9</c:v>
                </c:pt>
                <c:pt idx="9">
                  <c:v>239.32499999999999</c:v>
                </c:pt>
                <c:pt idx="10">
                  <c:v>247.56700000000001</c:v>
                </c:pt>
                <c:pt idx="11">
                  <c:v>256.572</c:v>
                </c:pt>
                <c:pt idx="12">
                  <c:v>265.31299999999999</c:v>
                </c:pt>
                <c:pt idx="13">
                  <c:v>277.37</c:v>
                </c:pt>
                <c:pt idx="14">
                  <c:v>285.601</c:v>
                </c:pt>
                <c:pt idx="15">
                  <c:v>293.66500000000002</c:v>
                </c:pt>
                <c:pt idx="16" formatCode="General">
                  <c:v>301.03100000000001</c:v>
                </c:pt>
                <c:pt idx="17">
                  <c:v>307.83100000000002</c:v>
                </c:pt>
                <c:pt idx="18">
                  <c:v>314.19</c:v>
                </c:pt>
                <c:pt idx="19">
                  <c:v>319.57799999999997</c:v>
                </c:pt>
                <c:pt idx="20">
                  <c:v>325.26799999999997</c:v>
                </c:pt>
                <c:pt idx="21">
                  <c:v>330.11</c:v>
                </c:pt>
                <c:pt idx="22">
                  <c:v>336.61200000000002</c:v>
                </c:pt>
                <c:pt idx="23">
                  <c:v>339.60899999999998</c:v>
                </c:pt>
                <c:pt idx="24">
                  <c:v>342.49599999999998</c:v>
                </c:pt>
                <c:pt idx="25">
                  <c:v>345.81400000000002</c:v>
                </c:pt>
                <c:pt idx="26">
                  <c:v>349.83499999999998</c:v>
                </c:pt>
                <c:pt idx="27">
                  <c:v>354.18599999999998</c:v>
                </c:pt>
                <c:pt idx="28">
                  <c:v>358.46899999999999</c:v>
                </c:pt>
                <c:pt idx="29">
                  <c:v>362.959</c:v>
                </c:pt>
                <c:pt idx="30">
                  <c:v>367.36200000000002</c:v>
                </c:pt>
                <c:pt idx="31">
                  <c:v>371.73899999999998</c:v>
                </c:pt>
                <c:pt idx="32">
                  <c:v>375.73599999999999</c:v>
                </c:pt>
                <c:pt idx="33" formatCode="General">
                  <c:v>379.39400000000001</c:v>
                </c:pt>
                <c:pt idx="34" formatCode="General">
                  <c:v>383.25299999999999</c:v>
                </c:pt>
                <c:pt idx="35" formatCode="General">
                  <c:v>385.48</c:v>
                </c:pt>
                <c:pt idx="36" formatCode="General">
                  <c:v>389.30900000000003</c:v>
                </c:pt>
                <c:pt idx="37" formatCode="General">
                  <c:v>393.91300000000001</c:v>
                </c:pt>
                <c:pt idx="38" formatCode="General">
                  <c:v>398.35500000000002</c:v>
                </c:pt>
                <c:pt idx="39" formatCode="General">
                  <c:v>404.017</c:v>
                </c:pt>
                <c:pt idx="40" formatCode="General">
                  <c:v>409.81299999999999</c:v>
                </c:pt>
                <c:pt idx="41" formatCode="General">
                  <c:v>414.49599999999998</c:v>
                </c:pt>
                <c:pt idx="42" formatCode="General">
                  <c:v>418.44099999999997</c:v>
                </c:pt>
                <c:pt idx="43" formatCode="General">
                  <c:v>423.93099999999998</c:v>
                </c:pt>
                <c:pt idx="44" formatCode="General">
                  <c:v>428.89400000000001</c:v>
                </c:pt>
                <c:pt idx="45" formatCode="General">
                  <c:v>434.65100000000001</c:v>
                </c:pt>
                <c:pt idx="46" formatCode="General">
                  <c:v>440.78300000000002</c:v>
                </c:pt>
                <c:pt idx="47" formatCode="General">
                  <c:v>448.12200000000001</c:v>
                </c:pt>
                <c:pt idx="48" formatCode="General">
                  <c:v>456.459</c:v>
                </c:pt>
                <c:pt idx="49" formatCode="General">
                  <c:v>464.99299999999999</c:v>
                </c:pt>
                <c:pt idx="50" formatCode="General">
                  <c:v>474.69799999999998</c:v>
                </c:pt>
                <c:pt idx="51" formatCode="General">
                  <c:v>484.54</c:v>
                </c:pt>
                <c:pt idx="52" formatCode="General">
                  <c:v>495.173</c:v>
                </c:pt>
                <c:pt idx="53" formatCode="General">
                  <c:v>505.40899999999999</c:v>
                </c:pt>
                <c:pt idx="54" formatCode="General">
                  <c:v>514.35599999999999</c:v>
                </c:pt>
                <c:pt idx="55" formatCode="General">
                  <c:v>524.50599999999997</c:v>
                </c:pt>
                <c:pt idx="56" formatCode="General">
                  <c:v>535.96199999999999</c:v>
                </c:pt>
                <c:pt idx="57" formatCode="General">
                  <c:v>548.71900000000005</c:v>
                </c:pt>
                <c:pt idx="58" formatCode="General">
                  <c:v>562.53700000000003</c:v>
                </c:pt>
                <c:pt idx="59" formatCode="General">
                  <c:v>576.55200000000002</c:v>
                </c:pt>
                <c:pt idx="60" formatCode="General">
                  <c:v>593.11099999999999</c:v>
                </c:pt>
                <c:pt idx="61" formatCode="General">
                  <c:v>611.77099999999996</c:v>
                </c:pt>
                <c:pt idx="62" formatCode="General">
                  <c:v>635.91600000000005</c:v>
                </c:pt>
                <c:pt idx="63" formatCode="General">
                  <c:v>658.35</c:v>
                </c:pt>
                <c:pt idx="64" formatCode="General">
                  <c:v>680.84299999999996</c:v>
                </c:pt>
                <c:pt idx="65" formatCode="General">
                  <c:v>702.28200000000004</c:v>
                </c:pt>
                <c:pt idx="66" formatCode="General">
                  <c:v>727.55</c:v>
                </c:pt>
                <c:pt idx="67" formatCode="General">
                  <c:v>755.57</c:v>
                </c:pt>
                <c:pt idx="68" formatCode="General">
                  <c:v>783.26599999999996</c:v>
                </c:pt>
                <c:pt idx="69" formatCode="General">
                  <c:v>808.851</c:v>
                </c:pt>
                <c:pt idx="70" formatCode="General">
                  <c:v>833.13499999999999</c:v>
                </c:pt>
                <c:pt idx="71" formatCode="General">
                  <c:v>857.077</c:v>
                </c:pt>
                <c:pt idx="72" formatCode="General">
                  <c:v>875.47</c:v>
                </c:pt>
                <c:pt idx="73" formatCode="General">
                  <c:v>897.36</c:v>
                </c:pt>
                <c:pt idx="74" formatCode="General">
                  <c:v>918.38499999999999</c:v>
                </c:pt>
                <c:pt idx="75" formatCode="General">
                  <c:v>941.95</c:v>
                </c:pt>
                <c:pt idx="76" formatCode="General">
                  <c:v>965.84199999999998</c:v>
                </c:pt>
                <c:pt idx="77" formatCode="General">
                  <c:v>990.63900000000001</c:v>
                </c:pt>
                <c:pt idx="78" formatCode="General">
                  <c:v>1020.639</c:v>
                </c:pt>
                <c:pt idx="79" formatCode="General">
                  <c:v>1050.758</c:v>
                </c:pt>
                <c:pt idx="80" formatCode="General">
                  <c:v>1075.279</c:v>
                </c:pt>
                <c:pt idx="81" formatCode="General">
                  <c:v>1102.6220000000001</c:v>
                </c:pt>
                <c:pt idx="82" formatCode="General">
                  <c:v>1134.979</c:v>
                </c:pt>
                <c:pt idx="83" formatCode="General">
                  <c:v>1155.2270000000001</c:v>
                </c:pt>
                <c:pt idx="84" formatCode="General">
                  <c:v>1163.8499999999999</c:v>
                </c:pt>
                <c:pt idx="85" formatCode="General">
                  <c:v>1175.4680000000001</c:v>
                </c:pt>
                <c:pt idx="86" formatCode="General">
                  <c:v>1182.6469999999999</c:v>
                </c:pt>
                <c:pt idx="87" formatCode="General">
                  <c:v>1184.819</c:v>
                </c:pt>
                <c:pt idx="88" formatCode="General">
                  <c:v>1186.048</c:v>
                </c:pt>
                <c:pt idx="89" formatCode="General">
                  <c:v>1186.2349999999999</c:v>
                </c:pt>
                <c:pt idx="90" formatCode="General">
                  <c:v>1188.211</c:v>
                </c:pt>
                <c:pt idx="91" formatCode="General">
                  <c:v>1191.0989999999999</c:v>
                </c:pt>
                <c:pt idx="92" formatCode="General">
                  <c:v>1194.71</c:v>
                </c:pt>
                <c:pt idx="93" formatCode="General">
                  <c:v>1195.0920000000001</c:v>
                </c:pt>
                <c:pt idx="94" formatCode="General">
                  <c:v>1196.6110000000001</c:v>
                </c:pt>
                <c:pt idx="95" formatCode="General">
                  <c:v>1197.607</c:v>
                </c:pt>
                <c:pt idx="96" formatCode="General">
                  <c:v>1197.885</c:v>
                </c:pt>
                <c:pt idx="97" formatCode="General">
                  <c:v>1198.704</c:v>
                </c:pt>
                <c:pt idx="98" formatCode="General">
                  <c:v>1200.0050000000001</c:v>
                </c:pt>
                <c:pt idx="99" formatCode="General">
                  <c:v>1201.383</c:v>
                </c:pt>
                <c:pt idx="100" formatCode="General">
                  <c:v>1206.8510000000001</c:v>
                </c:pt>
                <c:pt idx="101" formatCode="General">
                  <c:v>1220.421</c:v>
                </c:pt>
                <c:pt idx="102" formatCode="General">
                  <c:v>1222.646</c:v>
                </c:pt>
                <c:pt idx="103" formatCode="General">
                  <c:v>1224.329</c:v>
                </c:pt>
                <c:pt idx="104" formatCode="General">
                  <c:v>1225.4839999999999</c:v>
                </c:pt>
                <c:pt idx="105" formatCode="General">
                  <c:v>1227.644</c:v>
                </c:pt>
                <c:pt idx="106" formatCode="General">
                  <c:v>1230.396</c:v>
                </c:pt>
                <c:pt idx="107" formatCode="General">
                  <c:v>1236.03</c:v>
                </c:pt>
                <c:pt idx="108" formatCode="General">
                  <c:v>1241.9649999999999</c:v>
                </c:pt>
                <c:pt idx="109" formatCode="General">
                  <c:v>1248.127</c:v>
                </c:pt>
                <c:pt idx="110" formatCode="General">
                  <c:v>1252.865</c:v>
                </c:pt>
                <c:pt idx="111" formatCode="General">
                  <c:v>1255.0550000000001</c:v>
                </c:pt>
                <c:pt idx="112" formatCode="General">
                  <c:v>1261.9169999999999</c:v>
                </c:pt>
                <c:pt idx="113" formatCode="General">
                  <c:v>1268.7629999999999</c:v>
                </c:pt>
                <c:pt idx="114" formatCode="General">
                  <c:v>1276.4359999999999</c:v>
                </c:pt>
                <c:pt idx="115" formatCode="General">
                  <c:v>1287.0060000000001</c:v>
                </c:pt>
                <c:pt idx="116" formatCode="General">
                  <c:v>1301.797</c:v>
                </c:pt>
                <c:pt idx="117" formatCode="General">
                  <c:v>1307.21</c:v>
                </c:pt>
                <c:pt idx="118" formatCode="General">
                  <c:v>1316.396</c:v>
                </c:pt>
                <c:pt idx="119" formatCode="General">
                  <c:v>1322.5530000000001</c:v>
                </c:pt>
                <c:pt idx="120" formatCode="General">
                  <c:v>1334.58</c:v>
                </c:pt>
                <c:pt idx="121" formatCode="General">
                  <c:v>1346.4390000000001</c:v>
                </c:pt>
                <c:pt idx="122" formatCode="General">
                  <c:v>1357.944</c:v>
                </c:pt>
                <c:pt idx="123" formatCode="General">
                  <c:v>1368.4670000000001</c:v>
                </c:pt>
                <c:pt idx="124" formatCode="General">
                  <c:v>1378.3320000000001</c:v>
                </c:pt>
                <c:pt idx="125" formatCode="General">
                  <c:v>1383.376</c:v>
                </c:pt>
                <c:pt idx="126" formatCode="General">
                  <c:v>1393.5260000000001</c:v>
                </c:pt>
                <c:pt idx="127" formatCode="General">
                  <c:v>1408.41</c:v>
                </c:pt>
                <c:pt idx="128" formatCode="General">
                  <c:v>1415.85</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8170264"/>
        <c:axId val="2118214040"/>
      </c:scatterChart>
      <c:valAx>
        <c:axId val="2118170264"/>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 (sterling b</a:t>
                </a:r>
                <a:r>
                  <a:rPr lang="en-US" altLang="zh-CN" sz="1200" baseline="0">
                    <a:latin typeface="Arial" panose="020B0604020202020204" pitchFamily="34" charset="0"/>
                    <a:cs typeface="Arial" panose="020B0604020202020204" pitchFamily="34" charset="0"/>
                  </a:rPr>
                  <a:t>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0.21801808783545201"/>
              <c:y val="0.91975151148480705"/>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8214040"/>
        <c:crosses val="autoZero"/>
        <c:crossBetween val="midCat"/>
      </c:valAx>
      <c:valAx>
        <c:axId val="2118214040"/>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UK home loans (</a:t>
                </a:r>
                <a:r>
                  <a:rPr lang="en-US" sz="1200" b="1" i="0" u="none" strike="noStrike" baseline="0">
                    <a:effectLst/>
                    <a:latin typeface="Arial" panose="020B0604020202020204" pitchFamily="34" charset="0"/>
                    <a:cs typeface="Arial" panose="020B0604020202020204" pitchFamily="34" charset="0"/>
                  </a:rPr>
                  <a:t>sterling </a:t>
                </a:r>
                <a:r>
                  <a:rPr lang="en-US" altLang="zh-CN" sz="1200" b="1" i="0" u="none" strike="noStrike" baseline="0">
                    <a:effectLst/>
                  </a:rPr>
                  <a:t>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1.88204057929729E-3"/>
              <c:y val="0.350581205028339"/>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8170264"/>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Japan housing loans to households 1974-2019</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3977392098819799"/>
          <c:y val="7.3485494155840804E-3"/>
        </c:manualLayout>
      </c:layout>
      <c:overlay val="1"/>
      <c:spPr>
        <a:solidFill>
          <a:schemeClr val="bg1"/>
        </a:solidFill>
      </c:spPr>
    </c:title>
    <c:autoTitleDeleted val="0"/>
    <c:plotArea>
      <c:layout>
        <c:manualLayout>
          <c:layoutTarget val="inner"/>
          <c:xMode val="edge"/>
          <c:yMode val="edge"/>
          <c:x val="0.117998810264505"/>
          <c:y val="1.31410493827161E-2"/>
          <c:w val="0.84428135512775204"/>
          <c:h val="0.9034758787955659"/>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Japan!$D$9</c:f>
                  <c:strCache>
                    <c:ptCount val="1"/>
                    <c:pt idx="0">
                      <c:v>3月-74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{C502EA59-4005-4158-A592-5DE9192379DE}</c15:txfldGUID>
                      <c15:f>Japan!$D$9</c15:f>
                      <c15:dlblFieldTableCache>
                        <c:ptCount val="1"/>
                        <c:pt idx="0">
                          <c:v>3月-74</c:v>
                        </c:pt>
                      </c15:dlblFieldTableCache>
                    </c15:dlblFTEntry>
                  </c15:dlblFieldTable>
                  <c15:showDataLabelsRange val="0"/>
                </c:ext>
                <c:ext xmlns:c16="http://schemas.microsoft.com/office/drawing/2014/chart" uri="{C3380CC4-5D6E-409C-BE32-E72D297353CC}">
                  <c16:uniqueId val="{00000000-A34D-422F-8292-C848C0D6434A}"/>
                </c:ext>
              </c:extLst>
            </c:dLbl>
            <c:dLbl>
              <c:idx val="18"/>
              <c:layout/>
              <c:tx>
                <c:strRef>
                  <c:f>Japan!$D$27</c:f>
                  <c:strCache>
                    <c:ptCount val="1"/>
                    <c:pt idx="0">
                      <c:v>9月-78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{229CC6EC-30AB-4512-9E87-75C497E7603C}</c15:txfldGUID>
                      <c15:f>Japan!$D$27</c15:f>
                      <c15:dlblFieldTableCache>
                        <c:ptCount val="1"/>
                        <c:pt idx="0">
                          <c:v>9月-78</c:v>
                        </c:pt>
                      </c15:dlblFieldTableCache>
                    </c15:dlblFTEntry>
                  </c15:dlblFieldTable>
                  <c15:showDataLabelsRange val="0"/>
                </c:ext>
                <c:ext xmlns:c16="http://schemas.microsoft.com/office/drawing/2014/chart" uri="{C3380CC4-5D6E-409C-BE32-E72D297353CC}">
                  <c16:uniqueId val="{00000001-A34D-422F-8292-C848C0D6434A}"/>
                </c:ext>
              </c:extLst>
            </c:dLbl>
            <c:dLbl>
              <c:idx val="40"/>
              <c:layout/>
              <c:tx>
                <c:strRef>
                  <c:f>Japan!$D$49</c:f>
                  <c:strCache>
                    <c:ptCount val="1"/>
                    <c:pt idx="0">
                      <c:v>3月-84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{6C2B39A9-0A3B-4B17-A84F-1294CB7DB9B1}</c15:txfldGUID>
                      <c15:f>Japan!$D$49</c15:f>
                      <c15:dlblFieldTableCache>
                        <c:ptCount val="1"/>
                        <c:pt idx="0">
                          <c:v>3月-84</c:v>
                        </c:pt>
                      </c15:dlblFieldTableCache>
                    </c15:dlblFTEntry>
                  </c15:dlblFieldTable>
                  <c15:showDataLabelsRange val="0"/>
                </c:ext>
                <c:ext xmlns:c16="http://schemas.microsoft.com/office/drawing/2014/chart" uri="{C3380CC4-5D6E-409C-BE32-E72D297353CC}">
                  <c16:uniqueId val="{00000002-A34D-422F-8292-C848C0D6434A}"/>
                </c:ext>
              </c:extLst>
            </c:dLbl>
            <c:dLbl>
              <c:idx val="54"/>
              <c:layout/>
              <c:tx>
                <c:strRef>
                  <c:f>Japan!$D$63</c:f>
                  <c:strCache>
                    <c:ptCount val="1"/>
                    <c:pt idx="0">
                      <c:v>9月-87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{377D7B65-3571-41D4-ADBD-56FED0A4FF18}</c15:txfldGUID>
                      <c15:f>Japan!$D$63</c15:f>
                      <c15:dlblFieldTableCache>
                        <c:ptCount val="1"/>
                        <c:pt idx="0">
                          <c:v>9月-87</c:v>
                        </c:pt>
                      </c15:dlblFieldTableCache>
                    </c15:dlblFTEntry>
                  </c15:dlblFieldTable>
                  <c15:showDataLabelsRange val="0"/>
                </c:ext>
                <c:ext xmlns:c16="http://schemas.microsoft.com/office/drawing/2014/chart" uri="{C3380CC4-5D6E-409C-BE32-E72D297353CC}">
                  <c16:uniqueId val="{00000003-A34D-422F-8292-C848C0D6434A}"/>
                </c:ext>
              </c:extLst>
            </c:dLbl>
            <c:dLbl>
              <c:idx val="62"/>
              <c:layout/>
              <c:tx>
                <c:strRef>
                  <c:f>Japan!$D$71</c:f>
                  <c:strCache>
                    <c:ptCount val="1"/>
                    <c:pt idx="0">
                      <c:v>9月-89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{00B3D0E5-E33C-4A44-8915-052BAC60CFB2}</c15:txfldGUID>
                      <c15:f>Japan!$D$71</c15:f>
                      <c15:dlblFieldTableCache>
                        <c:ptCount val="1"/>
                        <c:pt idx="0">
                          <c:v>9月-89</c:v>
                        </c:pt>
                      </c15:dlblFieldTableCache>
                    </c15:dlblFTEntry>
                  </c15:dlblFieldTable>
                  <c15:showDataLabelsRange val="0"/>
                </c:ext>
                <c:ext xmlns:c16="http://schemas.microsoft.com/office/drawing/2014/chart" uri="{C3380CC4-5D6E-409C-BE32-E72D297353CC}">
                  <c16:uniqueId val="{00000004-A34D-422F-8292-C848C0D6434A}"/>
                </c:ext>
              </c:extLst>
            </c:dLbl>
            <c:dLbl>
              <c:idx val="78"/>
              <c:layout/>
              <c:tx>
                <c:strRef>
                  <c:f>Japan!$D$87</c:f>
                  <c:strCache>
                    <c:ptCount val="1"/>
                    <c:pt idx="0">
                      <c:v>9月-93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{86B2AD47-C64A-4BAA-8972-CE24F4D3217E}</c15:txfldGUID>
                      <c15:f>Japan!$D$87</c15:f>
                      <c15:dlblFieldTableCache>
                        <c:ptCount val="1"/>
                        <c:pt idx="0">
                          <c:v>9月-93</c:v>
                        </c:pt>
                      </c15:dlblFieldTableCache>
                    </c15:dlblFTEntry>
                  </c15:dlblFieldTable>
                  <c15:showDataLabelsRange val="0"/>
                </c:ext>
                <c:ext xmlns:c16="http://schemas.microsoft.com/office/drawing/2014/chart" uri="{C3380CC4-5D6E-409C-BE32-E72D297353CC}">
                  <c16:uniqueId val="{00000005-A34D-422F-8292-C848C0D6434A}"/>
                </c:ext>
              </c:extLst>
            </c:dLbl>
            <c:dLbl>
              <c:idx val="86"/>
              <c:layout/>
              <c:tx>
                <c:strRef>
                  <c:f>Japan!$D$95</c:f>
                  <c:strCache>
                    <c:ptCount val="1"/>
                    <c:pt idx="0">
                      <c:v>9月-95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{2A4AB973-D6E7-4255-A948-53699E7E0EEA}</c15:txfldGUID>
                      <c15:f>Japan!$D$95</c15:f>
                      <c15:dlblFieldTableCache>
                        <c:ptCount val="1"/>
                        <c:pt idx="0">
                          <c:v>9月-95</c:v>
                        </c:pt>
                      </c15:dlblFieldTableCache>
                    </c15:dlblFTEntry>
                  </c15:dlblFieldTable>
                  <c15:showDataLabelsRange val="0"/>
                </c:ext>
                <c:ext xmlns:c16="http://schemas.microsoft.com/office/drawing/2014/chart" uri="{C3380CC4-5D6E-409C-BE32-E72D297353CC}">
                  <c16:uniqueId val="{00000006-A34D-422F-8292-C848C0D6434A}"/>
                </c:ext>
              </c:extLst>
            </c:dLbl>
            <c:dLbl>
              <c:idx val="118"/>
              <c:layout/>
              <c:tx>
                <c:strRef>
                  <c:f>Japan!$D$127</c:f>
                  <c:strCache>
                    <c:ptCount val="1"/>
                    <c:pt idx="0">
                      <c:v>9月-03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{09425E93-376E-4B52-80B3-915AD0737698}</c15:txfldGUID>
                      <c15:f>Japan!$D$127</c15:f>
                      <c15:dlblFieldTableCache>
                        <c:ptCount val="1"/>
                        <c:pt idx="0">
                          <c:v>9月-03</c:v>
                        </c:pt>
                      </c15:dlblFieldTableCache>
                    </c15:dlblFTEntry>
                  </c15:dlblFieldTable>
                  <c15:showDataLabelsRange val="0"/>
                </c:ext>
                <c:ext xmlns:c16="http://schemas.microsoft.com/office/drawing/2014/chart" uri="{C3380CC4-5D6E-409C-BE32-E72D297353CC}">
                  <c16:uniqueId val="{00000007-A34D-422F-8292-C848C0D6434A}"/>
                </c:ext>
              </c:extLst>
            </c:dLbl>
            <c:dLbl>
              <c:idx val="129"/>
              <c:layout/>
              <c:tx>
                <c:strRef>
                  <c:f>Japan!$D$138</c:f>
                  <c:strCache>
                    <c:ptCount val="1"/>
                    <c:pt idx="0">
                      <c:v>6月-06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{006E190E-FA4B-4F22-A788-8C5D443B61E0}</c15:txfldGUID>
                      <c15:f>Japan!$D$138</c15:f>
                      <c15:dlblFieldTableCache>
                        <c:ptCount val="1"/>
                        <c:pt idx="0">
                          <c:v>6月-06</c:v>
                        </c:pt>
                      </c15:dlblFieldTableCache>
                    </c15:dlblFTEntry>
                  </c15:dlblFieldTable>
                  <c15:showDataLabelsRange val="0"/>
                </c:ext>
                <c:ext xmlns:c16="http://schemas.microsoft.com/office/drawing/2014/chart" uri="{C3380CC4-5D6E-409C-BE32-E72D297353CC}">
                  <c16:uniqueId val="{00000008-A34D-422F-8292-C848C0D6434A}"/>
                </c:ext>
              </c:extLst>
            </c:dLbl>
            <c:dLbl>
              <c:idx val="130"/>
              <c:layout/>
              <c:tx>
                <c:strRef>
                  <c:f>Japan!$D$139</c:f>
                  <c:strCache>
                    <c:ptCount val="1"/>
                    <c:pt idx="0">
                      <c:v>9月-06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{A12EF913-4881-4137-85F6-9FBF7C594B94}</c15:txfldGUID>
                      <c15:f>Japan!$D$139</c15:f>
                      <c15:dlblFieldTableCache>
                        <c:ptCount val="1"/>
                        <c:pt idx="0">
                          <c:v>9月-06</c:v>
                        </c:pt>
                      </c15:dlblFieldTableCache>
                    </c15:dlblFTEntry>
                  </c15:dlblFieldTable>
                  <c15:showDataLabelsRange val="0"/>
                </c:ext>
                <c:ext xmlns:c16="http://schemas.microsoft.com/office/drawing/2014/chart" uri="{C3380CC4-5D6E-409C-BE32-E72D297353CC}">
                  <c16:uniqueId val="{00000009-A34D-422F-8292-C848C0D6434A}"/>
                </c:ext>
              </c:extLst>
            </c:dLbl>
            <c:dLbl>
              <c:idx val="140"/>
              <c:layout/>
              <c:tx>
                <c:strRef>
                  <c:f>Japan!$D$149</c:f>
                  <c:strCache>
                    <c:ptCount val="1"/>
                    <c:pt idx="0">
                      <c:v>3月-09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{A234EB2A-E203-4BF7-9E7F-6B6483AA0AFC}</c15:txfldGUID>
                      <c15:f>Japan!$D$149</c15:f>
                      <c15:dlblFieldTableCache>
                        <c:ptCount val="1"/>
                        <c:pt idx="0">
                          <c:v>3月-09</c:v>
                        </c:pt>
                      </c15:dlblFieldTableCache>
                    </c15:dlblFTEntry>
                  </c15:dlblFieldTable>
                  <c15:showDataLabelsRange val="0"/>
                </c:ext>
                <c:ext xmlns:c16="http://schemas.microsoft.com/office/drawing/2014/chart" uri="{C3380CC4-5D6E-409C-BE32-E72D297353CC}">
                  <c16:uniqueId val="{0000000A-A34D-422F-8292-C848C0D6434A}"/>
                </c:ext>
              </c:extLst>
            </c:dLbl>
            <c:dLbl>
              <c:idx val="141"/>
              <c:layout/>
              <c:tx>
                <c:strRef>
                  <c:f>Japan!$D$150</c:f>
                  <c:strCache>
                    <c:ptCount val="1"/>
                    <c:pt idx="0">
                      <c:v>6月-09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{9229A986-9F22-4931-B79F-63F85ED95C76}</c15:txfldGUID>
                      <c15:f>Japan!$D$150</c15:f>
                      <c15:dlblFieldTableCache>
                        <c:ptCount val="1"/>
                        <c:pt idx="0">
                          <c:v>6月-09</c:v>
                        </c:pt>
                      </c15:dlblFieldTableCache>
                    </c15:dlblFTEntry>
                  </c15:dlblFieldTable>
                  <c15:showDataLabelsRange val="0"/>
                </c:ext>
                <c:ext xmlns:c16="http://schemas.microsoft.com/office/drawing/2014/chart" uri="{C3380CC4-5D6E-409C-BE32-E72D297353CC}">
                  <c16:uniqueId val="{0000000B-A34D-422F-8292-C848C0D6434A}"/>
                </c:ext>
              </c:extLst>
            </c:dLbl>
            <c:dLbl>
              <c:idx val="180"/>
              <c:layout/>
              <c:tx>
                <c:strRef>
                  <c:f>Japan!$D$189</c:f>
                  <c:strCache>
                    <c:ptCount val="1"/>
                    <c:pt idx="0">
                      <c:v>3月-19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{F46E4746-4B56-4355-AE51-65E66CD9851D}</c15:txfldGUID>
                      <c15:f>Japan!$D$189</c15:f>
                      <c15:dlblFieldTableCache>
                        <c:ptCount val="1"/>
                        <c:pt idx="0">
                          <c:v>3月-19</c:v>
                        </c:pt>
                      </c15:dlblFieldTableCache>
                    </c15:dlblFTEntry>
                  </c15:dlblFieldTable>
                  <c15:showDataLabelsRange val="0"/>
                </c:ext>
                <c:ext xmlns:c16="http://schemas.microsoft.com/office/drawing/2014/chart" uri="{C3380CC4-5D6E-409C-BE32-E72D297353CC}">
                  <c16:uniqueId val="{0000000C-A34D-422F-8292-C848C0D6434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Japan!$B$9:$B$189</c:f>
              <c:numCache>
                <c:formatCode>0.00_ </c:formatCode>
                <c:ptCount val="181"/>
                <c:pt idx="0">
                  <c:v>314.80000000000018</c:v>
                </c:pt>
                <c:pt idx="1">
                  <c:v>341.40000000000009</c:v>
                </c:pt>
                <c:pt idx="2">
                  <c:v>381.5</c:v>
                </c:pt>
                <c:pt idx="3">
                  <c:v>362.44999999999982</c:v>
                </c:pt>
                <c:pt idx="4">
                  <c:v>381.94999999999982</c:v>
                </c:pt>
                <c:pt idx="5">
                  <c:v>461.09999999999991</c:v>
                </c:pt>
                <c:pt idx="6">
                  <c:v>508.34999999999991</c:v>
                </c:pt>
                <c:pt idx="7">
                  <c:v>494.75</c:v>
                </c:pt>
                <c:pt idx="8">
                  <c:v>520.70000000000027</c:v>
                </c:pt>
                <c:pt idx="9">
                  <c:v>581.45000000000027</c:v>
                </c:pt>
                <c:pt idx="10">
                  <c:v>581.25</c:v>
                </c:pt>
                <c:pt idx="11">
                  <c:v>515.80000000000018</c:v>
                </c:pt>
                <c:pt idx="12">
                  <c:v>472.59999999999945</c:v>
                </c:pt>
                <c:pt idx="13">
                  <c:v>506.44999999999982</c:v>
                </c:pt>
                <c:pt idx="14">
                  <c:v>579.35000000000036</c:v>
                </c:pt>
                <c:pt idx="15">
                  <c:v>557.30000000000018</c:v>
                </c:pt>
                <c:pt idx="16">
                  <c:v>546.55000000000018</c:v>
                </c:pt>
                <c:pt idx="17">
                  <c:v>611.29999999999927</c:v>
                </c:pt>
                <c:pt idx="18">
                  <c:v>630.94999999999982</c:v>
                </c:pt>
                <c:pt idx="19">
                  <c:v>603</c:v>
                </c:pt>
                <c:pt idx="20">
                  <c:v>622.94999999999982</c:v>
                </c:pt>
                <c:pt idx="21">
                  <c:v>623.45000000000073</c:v>
                </c:pt>
                <c:pt idx="22">
                  <c:v>489.15000000000055</c:v>
                </c:pt>
                <c:pt idx="23">
                  <c:v>424.84999999999945</c:v>
                </c:pt>
                <c:pt idx="24">
                  <c:v>379.25</c:v>
                </c:pt>
                <c:pt idx="25">
                  <c:v>327.69999999999982</c:v>
                </c:pt>
                <c:pt idx="26">
                  <c:v>339.10000000000036</c:v>
                </c:pt>
                <c:pt idx="27">
                  <c:v>308.60000000000036</c:v>
                </c:pt>
                <c:pt idx="28">
                  <c:v>276.84999999999854</c:v>
                </c:pt>
                <c:pt idx="29">
                  <c:v>313.25</c:v>
                </c:pt>
                <c:pt idx="30">
                  <c:v>344.35000000000036</c:v>
                </c:pt>
                <c:pt idx="31">
                  <c:v>297.85000000000036</c:v>
                </c:pt>
                <c:pt idx="32">
                  <c:v>228.70000000000073</c:v>
                </c:pt>
                <c:pt idx="33">
                  <c:v>259.79999999999927</c:v>
                </c:pt>
                <c:pt idx="34">
                  <c:v>224.54999999999927</c:v>
                </c:pt>
                <c:pt idx="35">
                  <c:v>121.45000000000073</c:v>
                </c:pt>
                <c:pt idx="36">
                  <c:v>90.300000000001091</c:v>
                </c:pt>
                <c:pt idx="37">
                  <c:v>95.549999999999272</c:v>
                </c:pt>
                <c:pt idx="38">
                  <c:v>122.64999999999964</c:v>
                </c:pt>
                <c:pt idx="39">
                  <c:v>101.75</c:v>
                </c:pt>
                <c:pt idx="40">
                  <c:v>56.350000000000364</c:v>
                </c:pt>
                <c:pt idx="41">
                  <c:v>83</c:v>
                </c:pt>
                <c:pt idx="42">
                  <c:v>128.29999999999927</c:v>
                </c:pt>
                <c:pt idx="43">
                  <c:v>129.89999999999964</c:v>
                </c:pt>
                <c:pt idx="44">
                  <c:v>120.95000000000073</c:v>
                </c:pt>
                <c:pt idx="45">
                  <c:v>181.90000000000146</c:v>
                </c:pt>
                <c:pt idx="46">
                  <c:v>363.19999999999891</c:v>
                </c:pt>
                <c:pt idx="47">
                  <c:v>374.59999999999854</c:v>
                </c:pt>
                <c:pt idx="48">
                  <c:v>347.89999999999964</c:v>
                </c:pt>
                <c:pt idx="49">
                  <c:v>541.85000000000036</c:v>
                </c:pt>
                <c:pt idx="50">
                  <c:v>637.45000000000073</c:v>
                </c:pt>
                <c:pt idx="51">
                  <c:v>676.70000000000073</c:v>
                </c:pt>
                <c:pt idx="52">
                  <c:v>762.89999999999964</c:v>
                </c:pt>
                <c:pt idx="53">
                  <c:v>1248.9499999999989</c:v>
                </c:pt>
                <c:pt idx="54">
                  <c:v>1417.75</c:v>
                </c:pt>
                <c:pt idx="55">
                  <c:v>957.5</c:v>
                </c:pt>
                <c:pt idx="56">
                  <c:v>770.85000000000036</c:v>
                </c:pt>
                <c:pt idx="57">
                  <c:v>1028.7000000000007</c:v>
                </c:pt>
                <c:pt idx="58">
                  <c:v>1241.0499999999993</c:v>
                </c:pt>
                <c:pt idx="59">
                  <c:v>1266.9000000000015</c:v>
                </c:pt>
                <c:pt idx="60">
                  <c:v>1365.3500000000022</c:v>
                </c:pt>
                <c:pt idx="61">
                  <c:v>1502.1999999999971</c:v>
                </c:pt>
                <c:pt idx="62">
                  <c:v>1423.75</c:v>
                </c:pt>
                <c:pt idx="63">
                  <c:v>1152.3000000000029</c:v>
                </c:pt>
                <c:pt idx="64">
                  <c:v>994.29999999999927</c:v>
                </c:pt>
                <c:pt idx="65">
                  <c:v>1123.8499999999985</c:v>
                </c:pt>
                <c:pt idx="66">
                  <c:v>894.14999999999782</c:v>
                </c:pt>
                <c:pt idx="67">
                  <c:v>491.15000000000146</c:v>
                </c:pt>
                <c:pt idx="68">
                  <c:v>607.40000000000146</c:v>
                </c:pt>
                <c:pt idx="69">
                  <c:v>648.5</c:v>
                </c:pt>
                <c:pt idx="70">
                  <c:v>621.40000000000146</c:v>
                </c:pt>
                <c:pt idx="71">
                  <c:v>495.19999999999709</c:v>
                </c:pt>
                <c:pt idx="72">
                  <c:v>196.59999999999854</c:v>
                </c:pt>
                <c:pt idx="73">
                  <c:v>119.60000000000218</c:v>
                </c:pt>
                <c:pt idx="74">
                  <c:v>200.84999999999854</c:v>
                </c:pt>
                <c:pt idx="75">
                  <c:v>83.149999999997817</c:v>
                </c:pt>
                <c:pt idx="76">
                  <c:v>81.05000000000291</c:v>
                </c:pt>
                <c:pt idx="77">
                  <c:v>23.80000000000291</c:v>
                </c:pt>
                <c:pt idx="78">
                  <c:v>-13.150000000001455</c:v>
                </c:pt>
                <c:pt idx="79">
                  <c:v>282.89999999999782</c:v>
                </c:pt>
                <c:pt idx="80">
                  <c:v>323</c:v>
                </c:pt>
                <c:pt idx="81">
                  <c:v>110.60000000000218</c:v>
                </c:pt>
                <c:pt idx="82">
                  <c:v>168.70000000000073</c:v>
                </c:pt>
                <c:pt idx="83">
                  <c:v>413.14999999999782</c:v>
                </c:pt>
                <c:pt idx="84">
                  <c:v>463.34999999999854</c:v>
                </c:pt>
                <c:pt idx="85">
                  <c:v>1370.25</c:v>
                </c:pt>
                <c:pt idx="86">
                  <c:v>2492.25</c:v>
                </c:pt>
                <c:pt idx="87">
                  <c:v>2021.7999999999993</c:v>
                </c:pt>
                <c:pt idx="88">
                  <c:v>1075.9000000000015</c:v>
                </c:pt>
                <c:pt idx="89">
                  <c:v>819.35000000000218</c:v>
                </c:pt>
                <c:pt idx="90">
                  <c:v>956.75</c:v>
                </c:pt>
                <c:pt idx="91">
                  <c:v>1177.75</c:v>
                </c:pt>
                <c:pt idx="92">
                  <c:v>1088.3499999999985</c:v>
                </c:pt>
                <c:pt idx="93">
                  <c:v>777.25</c:v>
                </c:pt>
                <c:pt idx="94">
                  <c:v>899.65000000000146</c:v>
                </c:pt>
                <c:pt idx="95">
                  <c:v>1038.2000000000007</c:v>
                </c:pt>
                <c:pt idx="96">
                  <c:v>804.54999999999927</c:v>
                </c:pt>
                <c:pt idx="97">
                  <c:v>800.64999999999782</c:v>
                </c:pt>
                <c:pt idx="98">
                  <c:v>882.90000000000146</c:v>
                </c:pt>
                <c:pt idx="99">
                  <c:v>816</c:v>
                </c:pt>
                <c:pt idx="100">
                  <c:v>1609</c:v>
                </c:pt>
                <c:pt idx="101">
                  <c:v>1711.3999999999978</c:v>
                </c:pt>
                <c:pt idx="102">
                  <c:v>809.59999999999854</c:v>
                </c:pt>
                <c:pt idx="103">
                  <c:v>911.35000000000582</c:v>
                </c:pt>
                <c:pt idx="104">
                  <c:v>101.40000000000146</c:v>
                </c:pt>
                <c:pt idx="105">
                  <c:v>546.14999999999418</c:v>
                </c:pt>
                <c:pt idx="106">
                  <c:v>1619.5</c:v>
                </c:pt>
                <c:pt idx="107">
                  <c:v>926.40000000000146</c:v>
                </c:pt>
                <c:pt idx="108">
                  <c:v>868.94999999999709</c:v>
                </c:pt>
                <c:pt idx="109">
                  <c:v>1035.7000000000044</c:v>
                </c:pt>
                <c:pt idx="110">
                  <c:v>1129.2000000000044</c:v>
                </c:pt>
                <c:pt idx="111">
                  <c:v>1189.8999999999942</c:v>
                </c:pt>
                <c:pt idx="112">
                  <c:v>1136.0999999999985</c:v>
                </c:pt>
                <c:pt idx="113">
                  <c:v>744.25</c:v>
                </c:pt>
                <c:pt idx="114">
                  <c:v>916.90000000000146</c:v>
                </c:pt>
                <c:pt idx="115">
                  <c:v>1493.6000000000058</c:v>
                </c:pt>
                <c:pt idx="116">
                  <c:v>1350.75</c:v>
                </c:pt>
                <c:pt idx="117">
                  <c:v>1657.1499999999942</c:v>
                </c:pt>
                <c:pt idx="118">
                  <c:v>2040.1999999999971</c:v>
                </c:pt>
                <c:pt idx="119">
                  <c:v>745.10000000000582</c:v>
                </c:pt>
                <c:pt idx="120">
                  <c:v>49.5</c:v>
                </c:pt>
                <c:pt idx="121">
                  <c:v>770.94999999999709</c:v>
                </c:pt>
                <c:pt idx="122">
                  <c:v>1293.6500000000015</c:v>
                </c:pt>
                <c:pt idx="123">
                  <c:v>1286.9499999999971</c:v>
                </c:pt>
                <c:pt idx="124">
                  <c:v>894.90000000000146</c:v>
                </c:pt>
                <c:pt idx="125">
                  <c:v>1067.8000000000029</c:v>
                </c:pt>
                <c:pt idx="126">
                  <c:v>1651.9499999999971</c:v>
                </c:pt>
                <c:pt idx="127">
                  <c:v>1614.6999999999971</c:v>
                </c:pt>
                <c:pt idx="128">
                  <c:v>909.55000000000291</c:v>
                </c:pt>
                <c:pt idx="129">
                  <c:v>-1467.6999999999971</c:v>
                </c:pt>
                <c:pt idx="130">
                  <c:v>-1233.1000000000058</c:v>
                </c:pt>
                <c:pt idx="131">
                  <c:v>942.65000000000146</c:v>
                </c:pt>
                <c:pt idx="132">
                  <c:v>692.95000000000437</c:v>
                </c:pt>
                <c:pt idx="133">
                  <c:v>551.84999999999854</c:v>
                </c:pt>
                <c:pt idx="134">
                  <c:v>787</c:v>
                </c:pt>
                <c:pt idx="135">
                  <c:v>1176.5</c:v>
                </c:pt>
                <c:pt idx="136">
                  <c:v>1084.1999999999971</c:v>
                </c:pt>
                <c:pt idx="137">
                  <c:v>660.75</c:v>
                </c:pt>
                <c:pt idx="138">
                  <c:v>431.05000000000291</c:v>
                </c:pt>
                <c:pt idx="139">
                  <c:v>980.80000000000291</c:v>
                </c:pt>
                <c:pt idx="140">
                  <c:v>-220.15000000000146</c:v>
                </c:pt>
                <c:pt idx="141">
                  <c:v>-621.85000000000582</c:v>
                </c:pt>
                <c:pt idx="142">
                  <c:v>962</c:v>
                </c:pt>
                <c:pt idx="143">
                  <c:v>1144.6500000000015</c:v>
                </c:pt>
                <c:pt idx="144">
                  <c:v>803.15000000000146</c:v>
                </c:pt>
                <c:pt idx="145">
                  <c:v>665.84999999999854</c:v>
                </c:pt>
                <c:pt idx="146">
                  <c:v>851.44999999999709</c:v>
                </c:pt>
                <c:pt idx="147">
                  <c:v>732.75</c:v>
                </c:pt>
                <c:pt idx="148">
                  <c:v>370.55000000000291</c:v>
                </c:pt>
                <c:pt idx="149">
                  <c:v>324.80000000000291</c:v>
                </c:pt>
                <c:pt idx="150">
                  <c:v>748.19999999999709</c:v>
                </c:pt>
                <c:pt idx="151">
                  <c:v>941.69999999999709</c:v>
                </c:pt>
                <c:pt idx="152">
                  <c:v>685.90000000000146</c:v>
                </c:pt>
                <c:pt idx="153">
                  <c:v>623</c:v>
                </c:pt>
                <c:pt idx="154">
                  <c:v>951.5</c:v>
                </c:pt>
                <c:pt idx="155">
                  <c:v>1077.1000000000058</c:v>
                </c:pt>
                <c:pt idx="156">
                  <c:v>712.05000000000291</c:v>
                </c:pt>
                <c:pt idx="157">
                  <c:v>522.64999999999418</c:v>
                </c:pt>
                <c:pt idx="158">
                  <c:v>832.44999999999709</c:v>
                </c:pt>
                <c:pt idx="159">
                  <c:v>1089.9000000000015</c:v>
                </c:pt>
                <c:pt idx="160">
                  <c:v>689.44999999999709</c:v>
                </c:pt>
                <c:pt idx="161">
                  <c:v>472.09999999999854</c:v>
                </c:pt>
                <c:pt idx="162">
                  <c:v>720.90000000000146</c:v>
                </c:pt>
                <c:pt idx="163">
                  <c:v>953.75</c:v>
                </c:pt>
                <c:pt idx="164">
                  <c:v>644.70000000000437</c:v>
                </c:pt>
                <c:pt idx="165">
                  <c:v>370.75</c:v>
                </c:pt>
                <c:pt idx="166">
                  <c:v>589.59999999999854</c:v>
                </c:pt>
                <c:pt idx="167">
                  <c:v>721.45000000000437</c:v>
                </c:pt>
                <c:pt idx="168">
                  <c:v>762.65000000000146</c:v>
                </c:pt>
                <c:pt idx="169">
                  <c:v>837.59999999999854</c:v>
                </c:pt>
                <c:pt idx="170">
                  <c:v>1021.1999999999971</c:v>
                </c:pt>
                <c:pt idx="171">
                  <c:v>1141.5</c:v>
                </c:pt>
                <c:pt idx="172">
                  <c:v>947.05000000000291</c:v>
                </c:pt>
                <c:pt idx="173">
                  <c:v>620.69999999999709</c:v>
                </c:pt>
                <c:pt idx="174">
                  <c:v>760.54999999999563</c:v>
                </c:pt>
                <c:pt idx="175">
                  <c:v>1008.1500000000015</c:v>
                </c:pt>
                <c:pt idx="176">
                  <c:v>855.80000000000291</c:v>
                </c:pt>
                <c:pt idx="177">
                  <c:v>541.30000000000291</c:v>
                </c:pt>
                <c:pt idx="178">
                  <c:v>638.94999999999709</c:v>
                </c:pt>
                <c:pt idx="179">
                  <c:v>978.69999999999709</c:v>
                </c:pt>
                <c:pt idx="180">
                  <c:v>1272.5</c:v>
                </c:pt>
              </c:numCache>
            </c:numRef>
          </c:xVal>
          <c:yVal>
            <c:numRef>
              <c:f>Japan!$C$9:$C$189</c:f>
              <c:numCache>
                <c:formatCode>0.0_);\(0.0\)</c:formatCode>
                <c:ptCount val="181"/>
                <c:pt idx="0">
                  <c:v>4050.3</c:v>
                </c:pt>
                <c:pt idx="1">
                  <c:v>4365.1000000000004</c:v>
                </c:pt>
                <c:pt idx="2">
                  <c:v>4733.1000000000004</c:v>
                </c:pt>
                <c:pt idx="3">
                  <c:v>5128.1000000000004</c:v>
                </c:pt>
                <c:pt idx="4">
                  <c:v>5458</c:v>
                </c:pt>
                <c:pt idx="5">
                  <c:v>5892</c:v>
                </c:pt>
                <c:pt idx="6">
                  <c:v>6380.2</c:v>
                </c:pt>
                <c:pt idx="7">
                  <c:v>6908.7</c:v>
                </c:pt>
                <c:pt idx="8">
                  <c:v>7369.7</c:v>
                </c:pt>
                <c:pt idx="9">
                  <c:v>7950.1</c:v>
                </c:pt>
                <c:pt idx="10">
                  <c:v>8532.6</c:v>
                </c:pt>
                <c:pt idx="11">
                  <c:v>9112.6</c:v>
                </c:pt>
                <c:pt idx="12">
                  <c:v>9564.2000000000007</c:v>
                </c:pt>
                <c:pt idx="13">
                  <c:v>10057.799999999999</c:v>
                </c:pt>
                <c:pt idx="14">
                  <c:v>10577.1</c:v>
                </c:pt>
                <c:pt idx="15">
                  <c:v>11216.5</c:v>
                </c:pt>
                <c:pt idx="16">
                  <c:v>11691.7</c:v>
                </c:pt>
                <c:pt idx="17">
                  <c:v>12309.6</c:v>
                </c:pt>
                <c:pt idx="18">
                  <c:v>12914.3</c:v>
                </c:pt>
                <c:pt idx="19">
                  <c:v>13571.5</c:v>
                </c:pt>
                <c:pt idx="20">
                  <c:v>14120.3</c:v>
                </c:pt>
                <c:pt idx="21">
                  <c:v>14817.4</c:v>
                </c:pt>
                <c:pt idx="22">
                  <c:v>15367.2</c:v>
                </c:pt>
                <c:pt idx="23">
                  <c:v>15795.7</c:v>
                </c:pt>
                <c:pt idx="24">
                  <c:v>16216.9</c:v>
                </c:pt>
                <c:pt idx="25">
                  <c:v>16554.2</c:v>
                </c:pt>
                <c:pt idx="26">
                  <c:v>16872.3</c:v>
                </c:pt>
                <c:pt idx="27">
                  <c:v>17232.400000000001</c:v>
                </c:pt>
                <c:pt idx="28">
                  <c:v>17489.5</c:v>
                </c:pt>
                <c:pt idx="29">
                  <c:v>17786.099999999999</c:v>
                </c:pt>
                <c:pt idx="30">
                  <c:v>18116</c:v>
                </c:pt>
                <c:pt idx="31">
                  <c:v>18474.8</c:v>
                </c:pt>
                <c:pt idx="32">
                  <c:v>18711.7</c:v>
                </c:pt>
                <c:pt idx="33">
                  <c:v>18932.2</c:v>
                </c:pt>
                <c:pt idx="34">
                  <c:v>19231.3</c:v>
                </c:pt>
                <c:pt idx="35">
                  <c:v>19381.3</c:v>
                </c:pt>
                <c:pt idx="36">
                  <c:v>19474.2</c:v>
                </c:pt>
                <c:pt idx="37">
                  <c:v>19561.900000000001</c:v>
                </c:pt>
                <c:pt idx="38">
                  <c:v>19665.3</c:v>
                </c:pt>
                <c:pt idx="39">
                  <c:v>19807.2</c:v>
                </c:pt>
                <c:pt idx="40">
                  <c:v>19868.8</c:v>
                </c:pt>
                <c:pt idx="41">
                  <c:v>19919.900000000001</c:v>
                </c:pt>
                <c:pt idx="42">
                  <c:v>20034.8</c:v>
                </c:pt>
                <c:pt idx="43">
                  <c:v>20176.5</c:v>
                </c:pt>
                <c:pt idx="44">
                  <c:v>20294.599999999999</c:v>
                </c:pt>
                <c:pt idx="45">
                  <c:v>20418.400000000001</c:v>
                </c:pt>
                <c:pt idx="46">
                  <c:v>20658.400000000001</c:v>
                </c:pt>
                <c:pt idx="47">
                  <c:v>21144.799999999999</c:v>
                </c:pt>
                <c:pt idx="48">
                  <c:v>21407.599999999999</c:v>
                </c:pt>
                <c:pt idx="49">
                  <c:v>21840.6</c:v>
                </c:pt>
                <c:pt idx="50">
                  <c:v>22491.3</c:v>
                </c:pt>
                <c:pt idx="51">
                  <c:v>23115.5</c:v>
                </c:pt>
                <c:pt idx="52">
                  <c:v>23844.7</c:v>
                </c:pt>
                <c:pt idx="53">
                  <c:v>24641.3</c:v>
                </c:pt>
                <c:pt idx="54">
                  <c:v>26342.6</c:v>
                </c:pt>
                <c:pt idx="55">
                  <c:v>27476.799999999999</c:v>
                </c:pt>
                <c:pt idx="56">
                  <c:v>28257.599999999999</c:v>
                </c:pt>
                <c:pt idx="57">
                  <c:v>29018.5</c:v>
                </c:pt>
                <c:pt idx="58">
                  <c:v>30315</c:v>
                </c:pt>
                <c:pt idx="59">
                  <c:v>31500.6</c:v>
                </c:pt>
                <c:pt idx="60">
                  <c:v>32848.800000000003</c:v>
                </c:pt>
                <c:pt idx="61">
                  <c:v>34231.300000000003</c:v>
                </c:pt>
                <c:pt idx="62">
                  <c:v>35853.199999999997</c:v>
                </c:pt>
                <c:pt idx="63">
                  <c:v>37078.800000000003</c:v>
                </c:pt>
                <c:pt idx="64">
                  <c:v>38157.800000000003</c:v>
                </c:pt>
                <c:pt idx="65">
                  <c:v>39067.4</c:v>
                </c:pt>
                <c:pt idx="66">
                  <c:v>40405.5</c:v>
                </c:pt>
                <c:pt idx="67">
                  <c:v>40855.699999999997</c:v>
                </c:pt>
                <c:pt idx="68">
                  <c:v>41387.800000000003</c:v>
                </c:pt>
                <c:pt idx="69">
                  <c:v>42070.5</c:v>
                </c:pt>
                <c:pt idx="70">
                  <c:v>42684.800000000003</c:v>
                </c:pt>
                <c:pt idx="71">
                  <c:v>43313.3</c:v>
                </c:pt>
                <c:pt idx="72">
                  <c:v>43675.199999999997</c:v>
                </c:pt>
                <c:pt idx="73">
                  <c:v>43706.5</c:v>
                </c:pt>
                <c:pt idx="74">
                  <c:v>43914.400000000001</c:v>
                </c:pt>
                <c:pt idx="75">
                  <c:v>44108.2</c:v>
                </c:pt>
                <c:pt idx="76">
                  <c:v>44080.7</c:v>
                </c:pt>
                <c:pt idx="77">
                  <c:v>44270.3</c:v>
                </c:pt>
                <c:pt idx="78">
                  <c:v>44128.3</c:v>
                </c:pt>
                <c:pt idx="79">
                  <c:v>44244</c:v>
                </c:pt>
                <c:pt idx="80">
                  <c:v>44694.1</c:v>
                </c:pt>
                <c:pt idx="81">
                  <c:v>44890</c:v>
                </c:pt>
                <c:pt idx="82">
                  <c:v>44915.3</c:v>
                </c:pt>
                <c:pt idx="83">
                  <c:v>45227.4</c:v>
                </c:pt>
                <c:pt idx="84">
                  <c:v>45741.599999999999</c:v>
                </c:pt>
                <c:pt idx="85">
                  <c:v>46154.1</c:v>
                </c:pt>
                <c:pt idx="86">
                  <c:v>48482.1</c:v>
                </c:pt>
                <c:pt idx="87">
                  <c:v>51138.6</c:v>
                </c:pt>
                <c:pt idx="88">
                  <c:v>52525.7</c:v>
                </c:pt>
                <c:pt idx="89">
                  <c:v>53290.400000000001</c:v>
                </c:pt>
                <c:pt idx="90">
                  <c:v>54164.4</c:v>
                </c:pt>
                <c:pt idx="91">
                  <c:v>55203.9</c:v>
                </c:pt>
                <c:pt idx="92">
                  <c:v>56519.9</c:v>
                </c:pt>
                <c:pt idx="93">
                  <c:v>57380.6</c:v>
                </c:pt>
                <c:pt idx="94">
                  <c:v>58074.400000000001</c:v>
                </c:pt>
                <c:pt idx="95">
                  <c:v>59179.9</c:v>
                </c:pt>
                <c:pt idx="96">
                  <c:v>60150.8</c:v>
                </c:pt>
                <c:pt idx="97">
                  <c:v>60789</c:v>
                </c:pt>
                <c:pt idx="98">
                  <c:v>61752.1</c:v>
                </c:pt>
                <c:pt idx="99">
                  <c:v>62554.8</c:v>
                </c:pt>
                <c:pt idx="100">
                  <c:v>63384.1</c:v>
                </c:pt>
                <c:pt idx="101">
                  <c:v>65772.800000000003</c:v>
                </c:pt>
                <c:pt idx="102">
                  <c:v>66806.899999999994</c:v>
                </c:pt>
                <c:pt idx="103">
                  <c:v>67392</c:v>
                </c:pt>
                <c:pt idx="104">
                  <c:v>68629.600000000006</c:v>
                </c:pt>
                <c:pt idx="105">
                  <c:v>67594.8</c:v>
                </c:pt>
                <c:pt idx="106">
                  <c:v>69721.899999999994</c:v>
                </c:pt>
                <c:pt idx="107">
                  <c:v>70833.8</c:v>
                </c:pt>
                <c:pt idx="108">
                  <c:v>71574.7</c:v>
                </c:pt>
                <c:pt idx="109">
                  <c:v>72571.7</c:v>
                </c:pt>
                <c:pt idx="110">
                  <c:v>73646.100000000006</c:v>
                </c:pt>
                <c:pt idx="111">
                  <c:v>74830.100000000006</c:v>
                </c:pt>
                <c:pt idx="112">
                  <c:v>76025.899999999994</c:v>
                </c:pt>
                <c:pt idx="113">
                  <c:v>77102.3</c:v>
                </c:pt>
                <c:pt idx="114">
                  <c:v>77514.399999999994</c:v>
                </c:pt>
                <c:pt idx="115">
                  <c:v>78936.100000000006</c:v>
                </c:pt>
                <c:pt idx="116">
                  <c:v>80501.600000000006</c:v>
                </c:pt>
                <c:pt idx="117">
                  <c:v>81637.600000000006</c:v>
                </c:pt>
                <c:pt idx="118">
                  <c:v>83815.899999999994</c:v>
                </c:pt>
                <c:pt idx="119">
                  <c:v>85718</c:v>
                </c:pt>
                <c:pt idx="120">
                  <c:v>85306.1</c:v>
                </c:pt>
                <c:pt idx="121">
                  <c:v>85817</c:v>
                </c:pt>
                <c:pt idx="122">
                  <c:v>86848</c:v>
                </c:pt>
                <c:pt idx="123">
                  <c:v>88404.3</c:v>
                </c:pt>
                <c:pt idx="124">
                  <c:v>89421.9</c:v>
                </c:pt>
                <c:pt idx="125">
                  <c:v>90194.1</c:v>
                </c:pt>
                <c:pt idx="126">
                  <c:v>91557.5</c:v>
                </c:pt>
                <c:pt idx="127">
                  <c:v>93498</c:v>
                </c:pt>
                <c:pt idx="128">
                  <c:v>94786.9</c:v>
                </c:pt>
                <c:pt idx="129">
                  <c:v>95317.1</c:v>
                </c:pt>
                <c:pt idx="130">
                  <c:v>91851.5</c:v>
                </c:pt>
                <c:pt idx="131">
                  <c:v>92850.9</c:v>
                </c:pt>
                <c:pt idx="132">
                  <c:v>93736.8</c:v>
                </c:pt>
                <c:pt idx="133">
                  <c:v>94236.800000000003</c:v>
                </c:pt>
                <c:pt idx="134">
                  <c:v>94840.5</c:v>
                </c:pt>
                <c:pt idx="135">
                  <c:v>95810.8</c:v>
                </c:pt>
                <c:pt idx="136">
                  <c:v>97193.5</c:v>
                </c:pt>
                <c:pt idx="137">
                  <c:v>97979.199999999997</c:v>
                </c:pt>
                <c:pt idx="138">
                  <c:v>98515</c:v>
                </c:pt>
                <c:pt idx="139">
                  <c:v>98841.3</c:v>
                </c:pt>
                <c:pt idx="140">
                  <c:v>100476.6</c:v>
                </c:pt>
                <c:pt idx="141">
                  <c:v>98401</c:v>
                </c:pt>
                <c:pt idx="142">
                  <c:v>99232.9</c:v>
                </c:pt>
                <c:pt idx="143">
                  <c:v>100325</c:v>
                </c:pt>
                <c:pt idx="144" formatCode="General">
                  <c:v>101522.2</c:v>
                </c:pt>
                <c:pt idx="145" formatCode="General">
                  <c:v>101931.3</c:v>
                </c:pt>
                <c:pt idx="146" formatCode="General">
                  <c:v>102853.9</c:v>
                </c:pt>
                <c:pt idx="147" formatCode="General">
                  <c:v>103634.2</c:v>
                </c:pt>
                <c:pt idx="148" formatCode="General">
                  <c:v>104319.4</c:v>
                </c:pt>
                <c:pt idx="149" formatCode="General">
                  <c:v>104375.3</c:v>
                </c:pt>
                <c:pt idx="150" formatCode="General">
                  <c:v>104969</c:v>
                </c:pt>
                <c:pt idx="151" formatCode="General">
                  <c:v>105871.7</c:v>
                </c:pt>
                <c:pt idx="152" formatCode="General">
                  <c:v>106852.4</c:v>
                </c:pt>
                <c:pt idx="153" formatCode="General">
                  <c:v>107243.5</c:v>
                </c:pt>
                <c:pt idx="154" formatCode="General">
                  <c:v>108098.4</c:v>
                </c:pt>
                <c:pt idx="155" formatCode="General">
                  <c:v>109146.5</c:v>
                </c:pt>
                <c:pt idx="156" formatCode="General">
                  <c:v>110252.6</c:v>
                </c:pt>
                <c:pt idx="157" formatCode="General">
                  <c:v>110570.6</c:v>
                </c:pt>
                <c:pt idx="158" formatCode="General">
                  <c:v>111297.9</c:v>
                </c:pt>
                <c:pt idx="159" formatCode="General">
                  <c:v>112235.5</c:v>
                </c:pt>
                <c:pt idx="160" formatCode="General">
                  <c:v>113477.7</c:v>
                </c:pt>
                <c:pt idx="161" formatCode="General">
                  <c:v>113614.39999999999</c:v>
                </c:pt>
                <c:pt idx="162" formatCode="General">
                  <c:v>114421.9</c:v>
                </c:pt>
                <c:pt idx="163" formatCode="General">
                  <c:v>115056.2</c:v>
                </c:pt>
                <c:pt idx="164" formatCode="General">
                  <c:v>116329.4</c:v>
                </c:pt>
                <c:pt idx="165" formatCode="General">
                  <c:v>116345.60000000001</c:v>
                </c:pt>
                <c:pt idx="166" formatCode="General">
                  <c:v>117070.9</c:v>
                </c:pt>
                <c:pt idx="167" formatCode="General">
                  <c:v>117524.8</c:v>
                </c:pt>
                <c:pt idx="168" formatCode="General">
                  <c:v>118513.8</c:v>
                </c:pt>
                <c:pt idx="169" formatCode="General">
                  <c:v>119050.1</c:v>
                </c:pt>
                <c:pt idx="170" formatCode="General">
                  <c:v>120189</c:v>
                </c:pt>
                <c:pt idx="171" formatCode="General">
                  <c:v>121092.5</c:v>
                </c:pt>
                <c:pt idx="172" formatCode="General">
                  <c:v>122472</c:v>
                </c:pt>
                <c:pt idx="173" formatCode="General">
                  <c:v>122986.6</c:v>
                </c:pt>
                <c:pt idx="174" formatCode="General">
                  <c:v>123713.4</c:v>
                </c:pt>
                <c:pt idx="175" formatCode="General">
                  <c:v>124507.7</c:v>
                </c:pt>
                <c:pt idx="176" formatCode="General">
                  <c:v>125729.7</c:v>
                </c:pt>
                <c:pt idx="177" formatCode="General">
                  <c:v>126219.3</c:v>
                </c:pt>
                <c:pt idx="178" formatCode="General">
                  <c:v>126812.3</c:v>
                </c:pt>
                <c:pt idx="179" formatCode="General">
                  <c:v>127497.2</c:v>
                </c:pt>
                <c:pt idx="180" formatCode="General">
                  <c:v>128769.7</c:v>
                </c:pt>
              </c:numCache>
            </c:numRef>
          </c:yVal>
          <c:smooth val="1"/>
          <c:extLst>
            <c:ext xmlns:c16="http://schemas.microsoft.com/office/drawing/2014/chart" uri="{C3380CC4-5D6E-409C-BE32-E72D297353CC}">
              <c16:uniqueId val="{0000001D-B291-4C58-B47A-1DB5F70A1915}"/>
            </c:ext>
          </c:extLst>
        </c:ser>
        <c:dLbls>
          <c:showLegendKey val="0"/>
          <c:showVal val="0"/>
          <c:showCatName val="0"/>
          <c:showSerName val="0"/>
          <c:showPercent val="0"/>
          <c:showBubbleSize val="0"/>
        </c:dLbls>
        <c:axId val="2140320360"/>
        <c:axId val="-2099654392"/>
      </c:scatterChart>
      <c:valAx>
        <c:axId val="2140320360"/>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 (yen </a:t>
                </a:r>
                <a:r>
                  <a:rPr lang="en-US" altLang="zh-CN" sz="1200" baseline="0">
                    <a:latin typeface="Arial" panose="020B0604020202020204" pitchFamily="34" charset="0"/>
                    <a:cs typeface="Arial" panose="020B0604020202020204" pitchFamily="34" charset="0"/>
                  </a:rPr>
                  <a:t>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0.19666017633930183"/>
              <c:y val="0.9569765587455612"/>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099654392"/>
        <c:crosses val="autoZero"/>
        <c:crossBetween val="midCat"/>
      </c:valAx>
      <c:valAx>
        <c:axId val="-2099654392"/>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Japan home loans (yen </a:t>
                </a:r>
                <a:r>
                  <a:rPr lang="en-US" altLang="zh-CN" sz="1200" b="1" i="0" u="none" strike="noStrike" baseline="0">
                    <a:effectLst/>
                  </a:rPr>
                  <a:t>billions)</a:t>
                </a:r>
                <a:endParaRPr lang="en-US" sz="1200">
                  <a:latin typeface="Arial" panose="020B0604020202020204" pitchFamily="34" charset="0"/>
                  <a:cs typeface="Arial" panose="020B0604020202020204" pitchFamily="34" charset="0"/>
                </a:endParaRPr>
              </a:p>
            </c:rich>
          </c:tx>
          <c:layout>
            <c:manualLayout>
              <c:xMode val="edge"/>
              <c:yMode val="edge"/>
              <c:x val="1.8820338831358301E-3"/>
              <c:y val="0.32689253858967698"/>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0320360"/>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Total households' mortgage, Germany (2005-2017)</a:t>
            </a:r>
          </a:p>
        </c:rich>
      </c:tx>
      <c:layout>
        <c:manualLayout>
          <c:xMode val="edge"/>
          <c:yMode val="edge"/>
          <c:x val="0.1076400570048"/>
          <c:y val="3.9644039899233603E-3"/>
        </c:manualLayout>
      </c:layout>
      <c:overlay val="1"/>
      <c:spPr>
        <a:solidFill>
          <a:schemeClr val="bg1"/>
        </a:solidFill>
      </c:spPr>
    </c:title>
    <c:autoTitleDeleted val="0"/>
    <c:plotArea>
      <c:layout>
        <c:manualLayout>
          <c:layoutTarget val="inner"/>
          <c:xMode val="edge"/>
          <c:yMode val="edge"/>
          <c:x val="9.8646962741807703E-2"/>
          <c:y val="5.5442271266140597E-2"/>
          <c:w val="0.86621961076612597"/>
          <c:h val="0.89501564078175799"/>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Germany!$D$9</c:f>
                  <c:strCache>
                    <c:ptCount val="1"/>
                    <c:pt idx="0">
                      <c:v>2005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{F26A9FE7-0AD7-4421-A444-E1979E223F0E}</c15:txfldGUID>
                      <c15:f>Germany!$D$9</c15:f>
                      <c15:dlblFieldTableCache>
                        <c:ptCount val="1"/>
                        <c:pt idx="0">
                          <c:v>2005 </c:v>
                        </c:pt>
                      </c15:dlblFieldTableCache>
                    </c15:dlblFTEntry>
                  </c15:dlblFieldTable>
                  <c15:showDataLabelsRange val="0"/>
                </c:ext>
                <c:ext xmlns:c16="http://schemas.microsoft.com/office/drawing/2014/chart" uri="{C3380CC4-5D6E-409C-BE32-E72D297353CC}">
                  <c16:uniqueId val="{00000000-E1F2-4886-97D7-1AF754A4E2F9}"/>
                </c:ext>
              </c:extLst>
            </c:dLbl>
            <c:dLbl>
              <c:idx val="1"/>
              <c:layout/>
              <c:tx>
                <c:strRef>
                  <c:f>Germany!$D$10</c:f>
                  <c:strCache>
                    <c:ptCount val="1"/>
                    <c:pt idx="0">
                      <c:v>2006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{6F362AA1-B953-48A1-AF33-2A71C75D7BCF}</c15:txfldGUID>
                      <c15:f>Germany!$D$10</c15:f>
                      <c15:dlblFieldTableCache>
                        <c:ptCount val="1"/>
                        <c:pt idx="0">
                          <c:v>2006 </c:v>
                        </c:pt>
                      </c15:dlblFieldTableCache>
                    </c15:dlblFTEntry>
                  </c15:dlblFieldTable>
                  <c15:showDataLabelsRange val="0"/>
                </c:ext>
                <c:ext xmlns:c16="http://schemas.microsoft.com/office/drawing/2014/chart" uri="{C3380CC4-5D6E-409C-BE32-E72D297353CC}">
                  <c16:uniqueId val="{00000000-6CB6-4A1C-ABA2-30B103D2717D}"/>
                </c:ext>
              </c:extLst>
            </c:dLbl>
            <c:dLbl>
              <c:idx val="2"/>
              <c:layout/>
              <c:tx>
                <c:strRef>
                  <c:f>Germany!$D$11</c:f>
                  <c:strCache>
                    <c:ptCount val="1"/>
                    <c:pt idx="0">
                      <c:v>2007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{D8BF011F-7AE7-4E27-BFAA-832A095DDAF6}</c15:txfldGUID>
                      <c15:f>Germany!$D$11</c15:f>
                      <c15:dlblFieldTableCache>
                        <c:ptCount val="1"/>
                        <c:pt idx="0">
                          <c:v>2007 </c:v>
                        </c:pt>
                      </c15:dlblFieldTableCache>
                    </c15:dlblFTEntry>
                  </c15:dlblFieldTable>
                  <c15:showDataLabelsRange val="0"/>
                </c:ext>
                <c:ext xmlns:c16="http://schemas.microsoft.com/office/drawing/2014/chart" uri="{C3380CC4-5D6E-409C-BE32-E72D297353CC}">
                  <c16:uniqueId val="{00000002-E1F2-4886-97D7-1AF754A4E2F9}"/>
                </c:ext>
              </c:extLst>
            </c:dLbl>
            <c:dLbl>
              <c:idx val="3"/>
              <c:layout/>
              <c:tx>
                <c:strRef>
                  <c:f>Germany!$D$12</c:f>
                  <c:strCache>
                    <c:ptCount val="1"/>
                    <c:pt idx="0">
                      <c:v>2008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{32C9EFBA-1B69-4088-B859-2E4283126401}</c15:txfldGUID>
                      <c15:f>Germany!$D$12</c15:f>
                      <c15:dlblFieldTableCache>
                        <c:ptCount val="1"/>
                        <c:pt idx="0">
                          <c:v>2008 </c:v>
                        </c:pt>
                      </c15:dlblFieldTableCache>
                    </c15:dlblFTEntry>
                  </c15:dlblFieldTable>
                  <c15:showDataLabelsRange val="0"/>
                </c:ext>
                <c:ext xmlns:c16="http://schemas.microsoft.com/office/drawing/2014/chart" uri="{C3380CC4-5D6E-409C-BE32-E72D297353CC}">
                  <c16:uniqueId val="{00000001-6CB6-4A1C-ABA2-30B103D2717D}"/>
                </c:ext>
              </c:extLst>
            </c:dLbl>
            <c:dLbl>
              <c:idx val="4"/>
              <c:layout/>
              <c:tx>
                <c:strRef>
                  <c:f>Germany!$D$13</c:f>
                  <c:strCache>
                    <c:ptCount val="1"/>
                    <c:pt idx="0">
                      <c:v>2009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{336A6E7C-CCE2-4A70-900B-FE0F6A0ACC05}</c15:txfldGUID>
                      <c15:f>Germany!$D$13</c15:f>
                      <c15:dlblFieldTableCache>
                        <c:ptCount val="1"/>
                        <c:pt idx="0">
                          <c:v>2009 </c:v>
                        </c:pt>
                      </c15:dlblFieldTableCache>
                    </c15:dlblFTEntry>
                  </c15:dlblFieldTable>
                  <c15:showDataLabelsRange val="0"/>
                </c:ext>
                <c:ext xmlns:c16="http://schemas.microsoft.com/office/drawing/2014/chart" uri="{C3380CC4-5D6E-409C-BE32-E72D297353CC}">
                  <c16:uniqueId val="{00000002-6CB6-4A1C-ABA2-30B103D2717D}"/>
                </c:ext>
              </c:extLst>
            </c:dLbl>
            <c:dLbl>
              <c:idx val="5"/>
              <c:layout/>
              <c:tx>
                <c:strRef>
                  <c:f>Germany!$D$14</c:f>
                  <c:strCache>
                    <c:ptCount val="1"/>
                    <c:pt idx="0">
                      <c:v>2010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{5411B898-6DB6-4C32-BB5B-81441B82E1BB}</c15:txfldGUID>
                      <c15:f>Germany!$D$14</c15:f>
                      <c15:dlblFieldTableCache>
                        <c:ptCount val="1"/>
                        <c:pt idx="0">
                          <c:v>2010 </c:v>
                        </c:pt>
                      </c15:dlblFieldTableCache>
                    </c15:dlblFTEntry>
                  </c15:dlblFieldTable>
                  <c15:showDataLabelsRange val="0"/>
                </c:ext>
                <c:ext xmlns:c16="http://schemas.microsoft.com/office/drawing/2014/chart" uri="{C3380CC4-5D6E-409C-BE32-E72D297353CC}">
                  <c16:uniqueId val="{00000003-6CB6-4A1C-ABA2-30B103D2717D}"/>
                </c:ext>
              </c:extLst>
            </c:dLbl>
            <c:dLbl>
              <c:idx val="6"/>
              <c:layout/>
              <c:tx>
                <c:strRef>
                  <c:f>Germany!$D$15</c:f>
                  <c:strCache>
                    <c:ptCount val="1"/>
                    <c:pt idx="0">
                      <c:v>2011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{2960675E-67AF-46A2-9D42-56AA4394F0FC}</c15:txfldGUID>
                      <c15:f>Germany!$D$15</c15:f>
                      <c15:dlblFieldTableCache>
                        <c:ptCount val="1"/>
                        <c:pt idx="0">
                          <c:v>2011 </c:v>
                        </c:pt>
                      </c15:dlblFieldTableCache>
                    </c15:dlblFTEntry>
                  </c15:dlblFieldTable>
                  <c15:showDataLabelsRange val="0"/>
                </c:ext>
                <c:ext xmlns:c16="http://schemas.microsoft.com/office/drawing/2014/chart" uri="{C3380CC4-5D6E-409C-BE32-E72D297353CC}">
                  <c16:uniqueId val="{00000004-6CB6-4A1C-ABA2-30B103D2717D}"/>
                </c:ext>
              </c:extLst>
            </c:dLbl>
            <c:dLbl>
              <c:idx val="7"/>
              <c:layout/>
              <c:tx>
                <c:strRef>
                  <c:f>Germany!$D$16</c:f>
                  <c:strCache>
                    <c:ptCount val="1"/>
                    <c:pt idx="0">
                      <c:v>2012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{21C38C27-F833-41A3-97C9-3016B6FBF43A}</c15:txfldGUID>
                      <c15:f>Germany!$D$16</c15:f>
                      <c15:dlblFieldTableCache>
                        <c:ptCount val="1"/>
                        <c:pt idx="0">
                          <c:v>2012 </c:v>
                        </c:pt>
                      </c15:dlblFieldTableCache>
                    </c15:dlblFTEntry>
                  </c15:dlblFieldTable>
                  <c15:showDataLabelsRange val="0"/>
                </c:ext>
                <c:ext xmlns:c16="http://schemas.microsoft.com/office/drawing/2014/chart" uri="{C3380CC4-5D6E-409C-BE32-E72D297353CC}">
                  <c16:uniqueId val="{00000005-6CB6-4A1C-ABA2-30B103D2717D}"/>
                </c:ext>
              </c:extLst>
            </c:dLbl>
            <c:dLbl>
              <c:idx val="8"/>
              <c:layout/>
              <c:tx>
                <c:strRef>
                  <c:f>Germany!$D$17</c:f>
                  <c:strCache>
                    <c:ptCount val="1"/>
                    <c:pt idx="0">
                      <c:v>2013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{DF86F386-4CC0-4FDA-9D2C-C0DBD7AD46CA}</c15:txfldGUID>
                      <c15:f>Germany!$D$17</c15:f>
                      <c15:dlblFieldTableCache>
                        <c:ptCount val="1"/>
                        <c:pt idx="0">
                          <c:v>2013 </c:v>
                        </c:pt>
                      </c15:dlblFieldTableCache>
                    </c15:dlblFTEntry>
                  </c15:dlblFieldTable>
                  <c15:showDataLabelsRange val="0"/>
                </c:ext>
                <c:ext xmlns:c16="http://schemas.microsoft.com/office/drawing/2014/chart" uri="{C3380CC4-5D6E-409C-BE32-E72D297353CC}">
                  <c16:uniqueId val="{00000006-6CB6-4A1C-ABA2-30B103D2717D}"/>
                </c:ext>
              </c:extLst>
            </c:dLbl>
            <c:dLbl>
              <c:idx val="9"/>
              <c:layout/>
              <c:tx>
                <c:strRef>
                  <c:f>Germany!$D$18</c:f>
                  <c:strCache>
                    <c:ptCount val="1"/>
                    <c:pt idx="0">
                      <c:v>2014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{0E556D8F-6979-44D4-92C3-A5D672648A0A}</c15:txfldGUID>
                      <c15:f>Germany!$D$18</c15:f>
                      <c15:dlblFieldTableCache>
                        <c:ptCount val="1"/>
                        <c:pt idx="0">
                          <c:v>2014 </c:v>
                        </c:pt>
                      </c15:dlblFieldTableCache>
                    </c15:dlblFTEntry>
                  </c15:dlblFieldTable>
                  <c15:showDataLabelsRange val="0"/>
                </c:ext>
                <c:ext xmlns:c16="http://schemas.microsoft.com/office/drawing/2014/chart" uri="{C3380CC4-5D6E-409C-BE32-E72D297353CC}">
                  <c16:uniqueId val="{00000007-6CB6-4A1C-ABA2-30B103D2717D}"/>
                </c:ext>
              </c:extLst>
            </c:dLbl>
            <c:dLbl>
              <c:idx val="10"/>
              <c:layout/>
              <c:tx>
                <c:strRef>
                  <c:f>Germany!$D$19</c:f>
                  <c:strCache>
                    <c:ptCount val="1"/>
                    <c:pt idx="0">
                      <c:v>2015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{4B48EF56-8E54-4D4F-81BB-4C864629C440}</c15:txfldGUID>
                      <c15:f>Germany!$D$19</c15:f>
                      <c15:dlblFieldTableCache>
                        <c:ptCount val="1"/>
                        <c:pt idx="0">
                          <c:v>2015 </c:v>
                        </c:pt>
                      </c15:dlblFieldTableCache>
                    </c15:dlblFTEntry>
                  </c15:dlblFieldTable>
                  <c15:showDataLabelsRange val="0"/>
                </c:ext>
                <c:ext xmlns:c16="http://schemas.microsoft.com/office/drawing/2014/chart" uri="{C3380CC4-5D6E-409C-BE32-E72D297353CC}">
                  <c16:uniqueId val="{00000008-6CB6-4A1C-ABA2-30B103D2717D}"/>
                </c:ext>
              </c:extLst>
            </c:dLbl>
            <c:dLbl>
              <c:idx val="11"/>
              <c:layout/>
              <c:tx>
                <c:strRef>
                  <c:f>Germany!$D$20</c:f>
                  <c:strCache>
                    <c:ptCount val="1"/>
                    <c:pt idx="0">
                      <c:v>2016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{CAAF45B3-A86C-45DF-9532-82502E7FBB38}</c15:txfldGUID>
                      <c15:f>Germany!$D$20</c15:f>
                      <c15:dlblFieldTableCache>
                        <c:ptCount val="1"/>
                        <c:pt idx="0">
                          <c:v>2016 </c:v>
                        </c:pt>
                      </c15:dlblFieldTableCache>
                    </c15:dlblFTEntry>
                  </c15:dlblFieldTable>
                  <c15:showDataLabelsRange val="0"/>
                </c:ext>
                <c:ext xmlns:c16="http://schemas.microsoft.com/office/drawing/2014/chart" uri="{C3380CC4-5D6E-409C-BE32-E72D297353CC}">
                  <c16:uniqueId val="{00000009-6CB6-4A1C-ABA2-30B103D2717D}"/>
                </c:ext>
              </c:extLst>
            </c:dLbl>
            <c:dLbl>
              <c:idx val="12"/>
              <c:layout/>
              <c:tx>
                <c:strRef>
                  <c:f>Germany!$D$21</c:f>
                  <c:strCache>
                    <c:ptCount val="1"/>
                    <c:pt idx="0">
                      <c:v>2017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{081AB48D-1B6D-41D7-8E64-A282BAD775ED}</c15:txfldGUID>
                      <c15:f>Germany!$D$21</c15:f>
                      <c15:dlblFieldTableCache>
                        <c:ptCount val="1"/>
                        <c:pt idx="0">
                          <c:v>2017 </c:v>
                        </c:pt>
                      </c15:dlblFieldTableCache>
                    </c15:dlblFTEntry>
                  </c15:dlblFieldTable>
                  <c15:showDataLabelsRange val="0"/>
                </c:ext>
                <c:ext xmlns:c16="http://schemas.microsoft.com/office/drawing/2014/chart" uri="{C3380CC4-5D6E-409C-BE32-E72D297353CC}">
                  <c16:uniqueId val="{0000000A-6CB6-4A1C-ABA2-30B103D2717D}"/>
                </c:ext>
              </c:extLst>
            </c:dLbl>
            <c:dLbl>
              <c:idx val="14"/>
              <c:tx>
                <c:strRef>
                  <c:f>Germany!#REF!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{AF597F74-50DB-437D-821D-D5AB4A2CF684}</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E-E1F2-4886-97D7-1AF754A4E2F9}"/>
                </c:ext>
              </c:extLst>
            </c:dLbl>
            <c:dLbl>
              <c:idx val="18"/>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{EDAA1B9E-331F-4922-96AD-EEB278A59B22}</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2-E1F2-4886-97D7-1AF754A4E2F9}"/>
                </c:ext>
              </c:extLst>
            </c:dLbl>
            <c:dLbl>
              <c:idx val="36"/>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{C05AD518-49AA-4A20-99C4-925FF4DE8466}</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1-DC34-4057-8545-87940D521FB4}"/>
                </c:ext>
              </c:extLst>
            </c:dLbl>
            <c:dLbl>
              <c:idx val="72"/>
              <c:tx>
                <c:strRef>
                  <c:f>Germany!#REF!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{1814E98F-BD32-4073-9A0D-72C5420138E5}</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5-DC34-4057-8545-87940D521FB4}"/>
                </c:ext>
              </c:extLst>
            </c:dLbl>
            <c:dLbl>
              <c:idx val="118"/>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{206F1C20-01D8-49C6-829E-C3E0515F05B7}</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B-DC34-4057-8545-87940D521FB4}"/>
                </c:ext>
              </c:extLst>
            </c:dLbl>
            <c:dLbl>
              <c:idx val="127"/>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{553C2409-62E7-4122-B678-5B928E4E0873}</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C-DC34-4057-8545-87940D521FB4}"/>
                </c:ext>
              </c:extLst>
            </c:dLbl>
            <c:dLbl>
              <c:idx val="132"/>
              <c:tx>
                <c:strRef>
                  <c:f>Germany!#REF!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{7A215334-8B48-4B9B-B052-B722D4A6E36C}</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6-DC34-4057-8545-87940D521FB4}"/>
                </c:ext>
              </c:extLst>
            </c:dLbl>
            <c:dLbl>
              <c:idx val="139"/>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{A1C67FC3-3DEF-45E6-B1DC-5F3AEF36B712}</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E-DC34-4057-8545-87940D521FB4}"/>
                </c:ext>
              </c:extLst>
            </c:dLbl>
            <c:dLbl>
              <c:idx val="143"/>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{921417F4-1FE6-4A7B-8EB0-F16C65AABFCD}</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F-DC34-4057-8545-87940D521FB4}"/>
                </c:ext>
              </c:extLst>
            </c:dLbl>
            <c:dLbl>
              <c:idx val="145"/>
              <c:tx>
                <c:strRef>
                  <c:f>Germany!#REF!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{F38683E4-1E11-4521-88BB-A6489B5A263D}</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7-DC34-4057-8545-87940D521FB4}"/>
                </c:ext>
              </c:extLst>
            </c:dLbl>
            <c:dLbl>
              <c:idx val="151"/>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{A4E4E8C4-9FAC-4723-B28F-C48C746ECD32}</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0-DC34-4057-8545-87940D521FB4}"/>
                </c:ext>
              </c:extLst>
            </c:dLbl>
            <c:dLbl>
              <c:idx val="157"/>
              <c:tx>
                <c:strRef>
                  <c:f>Germany!#REF!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{207A51FC-7A4A-47D6-9960-8577298C8179}</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8-DC34-4057-8545-87940D521FB4}"/>
                </c:ext>
              </c:extLst>
            </c:dLbl>
            <c:dLbl>
              <c:idx val="162"/>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{ABECD4FE-A471-4365-8DFF-4F976367925F}</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1-DC34-4057-8545-87940D521FB4}"/>
                </c:ext>
              </c:extLst>
            </c:dLbl>
            <c:dLbl>
              <c:idx val="169"/>
              <c:tx>
                <c:strRef>
                  <c:f>Germany!#REF!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{6B5557D6-ABDE-436C-AC15-76EE7BA5DDE6}</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9-DC34-4057-8545-87940D521FB4}"/>
                </c:ext>
              </c:extLst>
            </c:dLbl>
            <c:dLbl>
              <c:idx val="174"/>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{57DDE4B7-F103-49D1-8C15-BAE9CEDF269B}</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2-DC34-4057-8545-87940D521FB4}"/>
                </c:ext>
              </c:extLst>
            </c:dLbl>
            <c:dLbl>
              <c:idx val="180"/>
              <c:tx>
                <c:strRef>
                  <c:f>Germany!#REF!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{522FE49D-35E7-4F84-93F0-57683D302655}</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A-DC34-4057-8545-87940D521FB4}"/>
                </c:ext>
              </c:extLst>
            </c:dLbl>
            <c:dLbl>
              <c:idx val="185"/>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{C9641DCE-4A5A-4557-BCF2-86F51F78E9AD}</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3-DC34-4057-8545-87940D521FB4}"/>
                </c:ext>
              </c:extLst>
            </c:dLbl>
            <c:dLbl>
              <c:idx val="188"/>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{FCFEC3AD-F628-45FC-A554-53563AF800C7}</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4-DC34-4057-8545-87940D521FB4}"/>
                </c:ext>
              </c:extLst>
            </c:dLbl>
            <c:dLbl>
              <c:idx val="192"/>
              <c:tx>
                <c:strRef>
                  <c:f>Germany!#REF!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{5B543C93-9744-4143-AD81-BC789BD2B26D}</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B-DC34-4057-8545-87940D521FB4}"/>
                </c:ext>
              </c:extLst>
            </c:dLbl>
            <c:dLbl>
              <c:idx val="195"/>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{5B534175-FAED-47DF-A940-F089BA4EDF20}</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5-DC34-4057-8545-87940D521F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Germany!$B$9:$B$21</c:f>
              <c:numCache>
                <c:formatCode>0.00_ </c:formatCode>
                <c:ptCount val="13"/>
                <c:pt idx="0">
                  <c:v>20.900000000000091</c:v>
                </c:pt>
                <c:pt idx="1">
                  <c:v>5.2000000000000455</c:v>
                </c:pt>
                <c:pt idx="2">
                  <c:v>-9.6499999999999773</c:v>
                </c:pt>
                <c:pt idx="3">
                  <c:v>-5.3500000000000227</c:v>
                </c:pt>
                <c:pt idx="4">
                  <c:v>1.4499999999999318</c:v>
                </c:pt>
                <c:pt idx="5">
                  <c:v>8.2000000000000455</c:v>
                </c:pt>
                <c:pt idx="6">
                  <c:v>15.450000000000045</c:v>
                </c:pt>
                <c:pt idx="7">
                  <c:v>19.75</c:v>
                </c:pt>
                <c:pt idx="8">
                  <c:v>22.649999999999977</c:v>
                </c:pt>
                <c:pt idx="9">
                  <c:v>30.449999999999932</c:v>
                </c:pt>
                <c:pt idx="10">
                  <c:v>38.899999999999977</c:v>
                </c:pt>
                <c:pt idx="11">
                  <c:v>46.800000000000068</c:v>
                </c:pt>
                <c:pt idx="12">
                  <c:v>51.600000000000136</c:v>
                </c:pt>
              </c:numCache>
            </c:numRef>
          </c:xVal>
          <c:yVal>
            <c:numRef>
              <c:f>Germany!$C$9:$C$21</c:f>
              <c:numCache>
                <c:formatCode>General</c:formatCode>
                <c:ptCount val="13"/>
                <c:pt idx="0">
                  <c:v>1037.3</c:v>
                </c:pt>
                <c:pt idx="1">
                  <c:v>1058.2</c:v>
                </c:pt>
                <c:pt idx="2">
                  <c:v>1047.7</c:v>
                </c:pt>
                <c:pt idx="3">
                  <c:v>1038.9000000000001</c:v>
                </c:pt>
                <c:pt idx="4">
                  <c:v>1037</c:v>
                </c:pt>
                <c:pt idx="5">
                  <c:v>1041.8</c:v>
                </c:pt>
                <c:pt idx="6">
                  <c:v>1053.4000000000001</c:v>
                </c:pt>
                <c:pt idx="7">
                  <c:v>1072.7</c:v>
                </c:pt>
                <c:pt idx="8">
                  <c:v>1092.9000000000001</c:v>
                </c:pt>
                <c:pt idx="9">
                  <c:v>1118</c:v>
                </c:pt>
                <c:pt idx="10">
                  <c:v>1153.8</c:v>
                </c:pt>
                <c:pt idx="11">
                  <c:v>1195.8</c:v>
                </c:pt>
                <c:pt idx="12">
                  <c:v>1247.4000000000001</c:v>
                </c:pt>
              </c:numCache>
            </c:numRef>
          </c:yVal>
          <c:smooth val="1"/>
          <c:extLst>
            <c:ext xmlns:c16="http://schemas.microsoft.com/office/drawing/2014/chart" uri="{C3380CC4-5D6E-409C-BE32-E72D297353CC}">
              <c16:uniqueId val="{0000003C-E1F2-4886-97D7-1AF754A4E2F9}"/>
            </c:ext>
          </c:extLst>
        </c:ser>
        <c:dLbls>
          <c:showLegendKey val="0"/>
          <c:showVal val="0"/>
          <c:showCatName val="0"/>
          <c:showSerName val="0"/>
          <c:showPercent val="0"/>
          <c:showBubbleSize val="0"/>
        </c:dLbls>
        <c:axId val="2140821000"/>
        <c:axId val="-2099490744"/>
      </c:scatterChart>
      <c:valAx>
        <c:axId val="2140821000"/>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year before to year after, per year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(euro billions)</a:t>
                </a:r>
                <a:endParaRPr lang="en-US" sz="1200">
                  <a:latin typeface="Arial" panose="020B0604020202020204" pitchFamily="34" charset="0"/>
                  <a:cs typeface="Arial" panose="020B0604020202020204" pitchFamily="34" charset="0"/>
                </a:endParaRPr>
              </a:p>
            </c:rich>
          </c:tx>
          <c:layout>
            <c:manualLayout>
              <c:xMode val="edge"/>
              <c:yMode val="edge"/>
              <c:x val="0.46629904091122099"/>
              <c:y val="0.8959697951663460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099490744"/>
        <c:crosses val="autoZero"/>
        <c:crossBetween val="midCat"/>
      </c:valAx>
      <c:valAx>
        <c:axId val="-2099490744"/>
        <c:scaling>
          <c:orientation val="minMax"/>
          <c:min val="85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Germany </a:t>
                </a:r>
                <a:r>
                  <a:rPr lang="en-US" altLang="zh-CN" sz="1200">
                    <a:latin typeface="Arial" panose="020B0604020202020204" pitchFamily="34" charset="0"/>
                    <a:cs typeface="Arial" panose="020B0604020202020204" pitchFamily="34" charset="0"/>
                  </a:rPr>
                  <a:t>households'</a:t>
                </a:r>
                <a:r>
                  <a:rPr lang="en-US" altLang="zh-CN" sz="1200" baseline="0">
                    <a:latin typeface="Arial" panose="020B0604020202020204" pitchFamily="34" charset="0"/>
                    <a:cs typeface="Arial" panose="020B0604020202020204" pitchFamily="34" charset="0"/>
                  </a:rPr>
                  <a:t> mortgage (euro billions)</a:t>
                </a:r>
                <a:endParaRPr lang="en-US" sz="1200">
                  <a:latin typeface="Arial" panose="020B0604020202020204" pitchFamily="34" charset="0"/>
                  <a:cs typeface="Arial" panose="020B0604020202020204" pitchFamily="34" charset="0"/>
                </a:endParaRPr>
              </a:p>
            </c:rich>
          </c:tx>
          <c:layout>
            <c:manualLayout>
              <c:xMode val="edge"/>
              <c:yMode val="edge"/>
              <c:x val="1.88204057929729E-3"/>
              <c:y val="0.254134491670929"/>
            </c:manualLayout>
          </c:layout>
          <c:overlay val="0"/>
        </c:title>
        <c:numFmt formatCode="0_);\(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40821000"/>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Total housing mortgage, China (2010-2016)</a:t>
            </a:r>
          </a:p>
        </c:rich>
      </c:tx>
      <c:layout>
        <c:manualLayout>
          <c:xMode val="edge"/>
          <c:yMode val="edge"/>
          <c:x val="0.112784247138823"/>
          <c:y val="3.9644542100609201E-3"/>
        </c:manualLayout>
      </c:layout>
      <c:overlay val="1"/>
      <c:spPr>
        <a:solidFill>
          <a:schemeClr val="bg1"/>
        </a:solidFill>
      </c:spPr>
    </c:title>
    <c:autoTitleDeleted val="0"/>
    <c:plotArea>
      <c:layout>
        <c:manualLayout>
          <c:layoutTarget val="inner"/>
          <c:xMode val="edge"/>
          <c:yMode val="edge"/>
          <c:x val="0.103744518458682"/>
          <c:y val="5.5442271266140597E-2"/>
          <c:w val="0.85779934050451501"/>
          <c:h val="0.89501564078175799"/>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China!$D$9</c:f>
                  <c:strCache>
                    <c:ptCount val="1"/>
                    <c:pt idx="0">
                      <c:v>10:Q3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{CFC50F34-A904-432F-8A66-B6172188A5DD}</c15:txfldGUID>
                      <c15:f>China!$D$9</c15:f>
                      <c15:dlblFieldTableCache>
                        <c:ptCount val="1"/>
                        <c:pt idx="0">
                          <c:v>10:Q3</c:v>
                        </c:pt>
                      </c15:dlblFieldTableCache>
                    </c15:dlblFTEntry>
                  </c15:dlblFieldTable>
                  <c15:showDataLabelsRange val="0"/>
                </c:ext>
                <c:ext xmlns:c16="http://schemas.microsoft.com/office/drawing/2014/chart" uri="{C3380CC4-5D6E-409C-BE32-E72D297353CC}">
                  <c16:uniqueId val="{00000000-8292-489B-AAF4-330CFC74E246}"/>
                </c:ext>
              </c:extLst>
            </c:dLbl>
            <c:dLbl>
              <c:idx val="1"/>
              <c:layout/>
              <c:tx>
                <c:strRef>
                  <c:f>China!$D$10</c:f>
                  <c:strCache>
                    <c:ptCount val="1"/>
                    <c:pt idx="0">
                      <c:v>10:Q4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{E1F86585-CD4D-429B-8033-0C04451A2A0A}</c15:txfldGUID>
                      <c15:f>China!$D$10</c15:f>
                      <c15:dlblFieldTableCache>
                        <c:ptCount val="1"/>
                        <c:pt idx="0">
                          <c:v>10:Q4</c:v>
                        </c:pt>
                      </c15:dlblFieldTableCache>
                    </c15:dlblFTEntry>
                  </c15:dlblFieldTable>
                  <c15:showDataLabelsRange val="0"/>
                </c:ext>
                <c:ext xmlns:c16="http://schemas.microsoft.com/office/drawing/2014/chart" uri="{C3380CC4-5D6E-409C-BE32-E72D297353CC}">
                  <c16:uniqueId val="{00000001-679D-4003-AAEC-9E61B3185B09}"/>
                </c:ext>
              </c:extLst>
            </c:dLbl>
            <c:dLbl>
              <c:idx val="2"/>
              <c:layout/>
              <c:tx>
                <c:strRef>
                  <c:f>China!$D$11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{4856D604-4A4B-48B7-80AB-36C173F682CE}</c15:txfldGUID>
                      <c15:f>China!$D$11</c15:f>
                      <c15:dlblFieldTableCache>
                        <c:ptCount val="1"/>
                      </c15:dlblFieldTableCache>
                    </c15:dlblFTEntry>
                  </c15:dlblFieldTable>
                  <c15:showDataLabelsRange val="0"/>
                </c:ext>
                <c:ext xmlns:c16="http://schemas.microsoft.com/office/drawing/2014/chart" uri="{C3380CC4-5D6E-409C-BE32-E72D297353CC}">
                  <c16:uniqueId val="{00000001-8292-489B-AAF4-330CFC74E246}"/>
                </c:ext>
              </c:extLst>
            </c:dLbl>
            <c:dLbl>
              <c:idx val="3"/>
              <c:layout/>
              <c:tx>
                <c:strRef>
                  <c:f>China!$D$12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{FD63CA19-ECB4-4072-A9B9-6A0E1F695F0A}</c15:txfldGUID>
                      <c15:f>China!$D$12</c15:f>
                      <c15:dlblFieldTableCache>
                        <c:ptCount val="1"/>
                      </c15:dlblFieldTableCache>
                    </c15:dlblFTEntry>
                  </c15:dlblFieldTable>
                  <c15:showDataLabelsRange val="0"/>
                </c:ext>
                <c:ext xmlns:c16="http://schemas.microsoft.com/office/drawing/2014/chart" uri="{C3380CC4-5D6E-409C-BE32-E72D297353CC}">
                  <c16:uniqueId val="{00000002-8292-489B-AAF4-330CFC74E246}"/>
                </c:ext>
              </c:extLst>
            </c:dLbl>
            <c:dLbl>
              <c:idx val="4"/>
              <c:layout/>
              <c:tx>
                <c:strRef>
                  <c:f>China!$D$13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{A59E6EE2-22DB-495E-B764-BE3A24973D4E}</c15:txfldGUID>
                      <c15:f>China!$D$13</c15:f>
                      <c15:dlblFieldTableCache>
                        <c:ptCount val="1"/>
                      </c15:dlblFieldTableCache>
                    </c15:dlblFTEntry>
                  </c15:dlblFieldTable>
                  <c15:showDataLabelsRange val="0"/>
                </c:ext>
                <c:ext xmlns:c16="http://schemas.microsoft.com/office/drawing/2014/chart" uri="{C3380CC4-5D6E-409C-BE32-E72D297353CC}">
                  <c16:uniqueId val="{00000003-8292-489B-AAF4-330CFC74E246}"/>
                </c:ext>
              </c:extLst>
            </c:dLbl>
            <c:dLbl>
              <c:idx val="5"/>
              <c:layout/>
              <c:tx>
                <c:strRef>
                  <c:f>China!$D$14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{374C1DF8-388A-4A90-BEBA-B0506C459EBE}</c15:txfldGUID>
                      <c15:f>China!$D$14</c15:f>
                      <c15:dlblFieldTableCache>
                        <c:ptCount val="1"/>
                      </c15:dlblFieldTableCache>
                    </c15:dlblFTEntry>
                  </c15:dlblFieldTable>
                  <c15:showDataLabelsRange val="0"/>
                </c:ext>
                <c:ext xmlns:c16="http://schemas.microsoft.com/office/drawing/2014/chart" uri="{C3380CC4-5D6E-409C-BE32-E72D297353CC}">
                  <c16:uniqueId val="{00000004-8292-489B-AAF4-330CFC74E246}"/>
                </c:ext>
              </c:extLst>
            </c:dLbl>
            <c:dLbl>
              <c:idx val="6"/>
              <c:layout/>
              <c:tx>
                <c:strRef>
                  <c:f>China!$D$15</c:f>
                  <c:strCache>
                    <c:ptCount val="1"/>
                    <c:pt idx="0">
                      <c:v>12:Q1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{B2E5A7DD-2F2B-4DC2-AAEF-84DF4F5B9A50}</c15:txfldGUID>
                      <c15:f>China!$D$15</c15:f>
                      <c15:dlblFieldTableCache>
                        <c:ptCount val="1"/>
                        <c:pt idx="0">
                          <c:v>12:Q1</c:v>
                        </c:pt>
                      </c15:dlblFieldTableCache>
                    </c15:dlblFTEntry>
                  </c15:dlblFieldTable>
                  <c15:showDataLabelsRange val="0"/>
                </c:ext>
                <c:ext xmlns:c16="http://schemas.microsoft.com/office/drawing/2014/chart" uri="{C3380CC4-5D6E-409C-BE32-E72D297353CC}">
                  <c16:uniqueId val="{00000005-8292-489B-AAF4-330CFC74E246}"/>
                </c:ext>
              </c:extLst>
            </c:dLbl>
            <c:dLbl>
              <c:idx val="7"/>
              <c:layout/>
              <c:tx>
                <c:strRef>
                  <c:f>China!$D$16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{7131825D-B93D-4CD7-B54F-6CFB15F29C9A}</c15:txfldGUID>
                      <c15:f>China!$D$16</c15:f>
                      <c15:dlblFieldTableCache>
                        <c:ptCount val="1"/>
                      </c15:dlblFieldTableCache>
                    </c15:dlblFTEntry>
                  </c15:dlblFieldTable>
                  <c15:showDataLabelsRange val="0"/>
                </c:ext>
                <c:ext xmlns:c16="http://schemas.microsoft.com/office/drawing/2014/chart" uri="{C3380CC4-5D6E-409C-BE32-E72D297353CC}">
                  <c16:uniqueId val="{00000006-8292-489B-AAF4-330CFC74E246}"/>
                </c:ext>
              </c:extLst>
            </c:dLbl>
            <c:dLbl>
              <c:idx val="8"/>
              <c:layout/>
              <c:tx>
                <c:strRef>
                  <c:f>China!$D$17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{94729FFA-7F90-4900-8D0F-086600BBBCDD}</c15:txfldGUID>
                      <c15:f>China!$D$17</c15:f>
                      <c15:dlblFieldTableCache>
                        <c:ptCount val="1"/>
                      </c15:dlblFieldTableCache>
                    </c15:dlblFTEntry>
                  </c15:dlblFieldTable>
                  <c15:showDataLabelsRange val="0"/>
                </c:ext>
                <c:ext xmlns:c16="http://schemas.microsoft.com/office/drawing/2014/chart" uri="{C3380CC4-5D6E-409C-BE32-E72D297353CC}">
                  <c16:uniqueId val="{00000007-8292-489B-AAF4-330CFC74E246}"/>
                </c:ext>
              </c:extLst>
            </c:dLbl>
            <c:dLbl>
              <c:idx val="9"/>
              <c:layout/>
              <c:tx>
                <c:strRef>
                  <c:f>China!$D$18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{E7DCE25A-6C10-410B-B273-4B3846BCF516}</c15:txfldGUID>
                      <c15:f>China!$D$18</c15:f>
                      <c15:dlblFieldTableCache>
                        <c:ptCount val="1"/>
                      </c15:dlblFieldTableCache>
                    </c15:dlblFTEntry>
                  </c15:dlblFieldTable>
                  <c15:showDataLabelsRange val="0"/>
                </c:ext>
                <c:ext xmlns:c16="http://schemas.microsoft.com/office/drawing/2014/chart" uri="{C3380CC4-5D6E-409C-BE32-E72D297353CC}">
                  <c16:uniqueId val="{00000008-8292-489B-AAF4-330CFC74E246}"/>
                </c:ext>
              </c:extLst>
            </c:dLbl>
            <c:dLbl>
              <c:idx val="10"/>
              <c:layout/>
              <c:tx>
                <c:strRef>
                  <c:f>China!$D$19</c:f>
                  <c:strCache>
                    <c:ptCount val="1"/>
                    <c:pt idx="0">
                      <c:v>13:Q1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{D2912D6F-DFC4-4625-93D6-CE239D908E3B}</c15:txfldGUID>
                      <c15:f>China!$D$19</c15:f>
                      <c15:dlblFieldTableCache>
                        <c:ptCount val="1"/>
                        <c:pt idx="0">
                          <c:v>13:Q1</c:v>
                        </c:pt>
                      </c15:dlblFieldTableCache>
                    </c15:dlblFTEntry>
                  </c15:dlblFieldTable>
                  <c15:showDataLabelsRange val="0"/>
                </c:ext>
                <c:ext xmlns:c16="http://schemas.microsoft.com/office/drawing/2014/chart" uri="{C3380CC4-5D6E-409C-BE32-E72D297353CC}">
                  <c16:uniqueId val="{0000000A-679D-4003-AAEC-9E61B3185B09}"/>
                </c:ext>
              </c:extLst>
            </c:dLbl>
            <c:dLbl>
              <c:idx val="11"/>
              <c:layout/>
              <c:tx>
                <c:strRef>
                  <c:f>China!$D$20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{B1B54A20-54B3-466D-8616-F94343503BCA}</c15:txfldGUID>
                      <c15:f>China!$D$20</c15:f>
                      <c15:dlblFieldTableCache>
                        <c:ptCount val="1"/>
                      </c15:dlblFieldTableCache>
                    </c15:dlblFTEntry>
                  </c15:dlblFieldTable>
                  <c15:showDataLabelsRange val="0"/>
                </c:ext>
                <c:ext xmlns:c16="http://schemas.microsoft.com/office/drawing/2014/chart" uri="{C3380CC4-5D6E-409C-BE32-E72D297353CC}">
                  <c16:uniqueId val="{00000009-8292-489B-AAF4-330CFC74E246}"/>
                </c:ext>
              </c:extLst>
            </c:dLbl>
            <c:dLbl>
              <c:idx val="12"/>
              <c:layout/>
              <c:tx>
                <c:strRef>
                  <c:f>China!$D$21</c:f>
                  <c:strCache>
                    <c:ptCount val="1"/>
                    <c:pt idx="0">
                      <c:v>13:Q3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{BDBD4A4D-3CF4-4DF3-9BDA-F172079D1365}</c15:txfldGUID>
                      <c15:f>China!$D$21</c15:f>
                      <c15:dlblFieldTableCache>
                        <c:ptCount val="1"/>
                        <c:pt idx="0">
                          <c:v>13:Q3</c:v>
                        </c:pt>
                      </c15:dlblFieldTableCache>
                    </c15:dlblFTEntry>
                  </c15:dlblFieldTable>
                  <c15:showDataLabelsRange val="0"/>
                </c:ext>
                <c:ext xmlns:c16="http://schemas.microsoft.com/office/drawing/2014/chart" uri="{C3380CC4-5D6E-409C-BE32-E72D297353CC}">
                  <c16:uniqueId val="{0000000A-8292-489B-AAF4-330CFC74E246}"/>
                </c:ext>
              </c:extLst>
            </c:dLbl>
            <c:dLbl>
              <c:idx val="13"/>
              <c:layout/>
              <c:tx>
                <c:strRef>
                  <c:f>China!$D$22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{74B3842A-0E69-4FF4-9D48-EA93CECBB870}</c15:txfldGUID>
                      <c15:f>China!$D$22</c15:f>
                      <c15:dlblFieldTableCache>
                        <c:ptCount val="1"/>
                      </c15:dlblFieldTableCache>
                    </c15:dlblFTEntry>
                  </c15:dlblFieldTable>
                  <c15:showDataLabelsRange val="0"/>
                </c:ext>
                <c:ext xmlns:c16="http://schemas.microsoft.com/office/drawing/2014/chart" uri="{C3380CC4-5D6E-409C-BE32-E72D297353CC}">
                  <c16:uniqueId val="{0000000D-679D-4003-AAEC-9E61B3185B09}"/>
                </c:ext>
              </c:extLst>
            </c:dLbl>
            <c:dLbl>
              <c:idx val="14"/>
              <c:layout/>
              <c:tx>
                <c:strRef>
                  <c:f>China!$D$23</c:f>
                  <c:strCache>
                    <c:ptCount val="1"/>
                    <c:pt idx="0">
                      <c:v>14:Q1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{F560F1FC-2423-4F1E-BED9-C9BB86BC65D7}</c15:txfldGUID>
                      <c15:f>China!$D$23</c15:f>
                      <c15:dlblFieldTableCache>
                        <c:ptCount val="1"/>
                        <c:pt idx="0">
                          <c:v>14:Q1</c:v>
                        </c:pt>
                      </c15:dlblFieldTableCache>
                    </c15:dlblFTEntry>
                  </c15:dlblFieldTable>
                  <c15:showDataLabelsRange val="0"/>
                </c:ext>
                <c:ext xmlns:c16="http://schemas.microsoft.com/office/drawing/2014/chart" uri="{C3380CC4-5D6E-409C-BE32-E72D297353CC}">
                  <c16:uniqueId val="{0000000E-679D-4003-AAEC-9E61B3185B09}"/>
                </c:ext>
              </c:extLst>
            </c:dLbl>
            <c:dLbl>
              <c:idx val="15"/>
              <c:layout/>
              <c:tx>
                <c:strRef>
                  <c:f>China!$D$24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{087DD960-77E6-43A9-AE8F-B9A61BF71646}</c15:txfldGUID>
                      <c15:f>China!$D$24</c15:f>
                      <c15:dlblFieldTableCache>
                        <c:ptCount val="1"/>
                      </c15:dlblFieldTableCache>
                    </c15:dlblFTEntry>
                  </c15:dlblFieldTable>
                  <c15:showDataLabelsRange val="0"/>
                </c:ext>
                <c:ext xmlns:c16="http://schemas.microsoft.com/office/drawing/2014/chart" uri="{C3380CC4-5D6E-409C-BE32-E72D297353CC}">
                  <c16:uniqueId val="{0000000F-679D-4003-AAEC-9E61B3185B09}"/>
                </c:ext>
              </c:extLst>
            </c:dLbl>
            <c:dLbl>
              <c:idx val="16"/>
              <c:layout/>
              <c:tx>
                <c:strRef>
                  <c:f>China!$D$25</c:f>
                  <c:strCache>
                    <c:ptCount val="1"/>
                    <c:pt idx="0">
                      <c:v>14:Q3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{0D43D2A2-8775-4E2E-8EB3-9988C9BDA302}</c15:txfldGUID>
                      <c15:f>China!$D$25</c15:f>
                      <c15:dlblFieldTableCache>
                        <c:ptCount val="1"/>
                        <c:pt idx="0">
                          <c:v>14:Q3</c:v>
                        </c:pt>
                      </c15:dlblFieldTableCache>
                    </c15:dlblFTEntry>
                  </c15:dlblFieldTable>
                  <c15:showDataLabelsRange val="0"/>
                </c:ext>
                <c:ext xmlns:c16="http://schemas.microsoft.com/office/drawing/2014/chart" uri="{C3380CC4-5D6E-409C-BE32-E72D297353CC}">
                  <c16:uniqueId val="{00000010-679D-4003-AAEC-9E61B3185B09}"/>
                </c:ext>
              </c:extLst>
            </c:dLbl>
            <c:dLbl>
              <c:idx val="17"/>
              <c:layout/>
              <c:tx>
                <c:strRef>
                  <c:f>China!$D$26</c:f>
                  <c:strCache>
                    <c:ptCount val="1"/>
                    <c:pt idx="0">
                      <c:v>14:Q4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{2C38E767-5642-452F-B074-092FA39BDDE8}</c15:txfldGUID>
                      <c15:f>China!$D$26</c15:f>
                      <c15:dlblFieldTableCache>
                        <c:ptCount val="1"/>
                        <c:pt idx="0">
                          <c:v>14:Q4</c:v>
                        </c:pt>
                      </c15:dlblFieldTableCache>
                    </c15:dlblFTEntry>
                  </c15:dlblFieldTable>
                  <c15:showDataLabelsRange val="0"/>
                </c:ext>
                <c:ext xmlns:c16="http://schemas.microsoft.com/office/drawing/2014/chart" uri="{C3380CC4-5D6E-409C-BE32-E72D297353CC}">
                  <c16:uniqueId val="{00000011-679D-4003-AAEC-9E61B3185B09}"/>
                </c:ext>
              </c:extLst>
            </c:dLbl>
            <c:dLbl>
              <c:idx val="18"/>
              <c:layout/>
              <c:tx>
                <c:strRef>
                  <c:f>China!$D$27</c:f>
                  <c:strCache>
                    <c:ptCount val="1"/>
                    <c:pt idx="0">
                      <c:v>15:Q1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{0E382985-BB2A-4441-A480-04C044E20707}</c15:txfldGUID>
                      <c15:f>China!$D$27</c15:f>
                      <c15:dlblFieldTableCache>
                        <c:ptCount val="1"/>
                        <c:pt idx="0">
                          <c:v>15:Q1</c:v>
                        </c:pt>
                      </c15:dlblFieldTableCache>
                    </c15:dlblFTEntry>
                  </c15:dlblFieldTable>
                  <c15:showDataLabelsRange val="0"/>
                </c:ext>
                <c:ext xmlns:c16="http://schemas.microsoft.com/office/drawing/2014/chart" uri="{C3380CC4-5D6E-409C-BE32-E72D297353CC}">
                  <c16:uniqueId val="{00000012-679D-4003-AAEC-9E61B3185B09}"/>
                </c:ext>
              </c:extLst>
            </c:dLbl>
            <c:dLbl>
              <c:idx val="19"/>
              <c:layout/>
              <c:tx>
                <c:strRef>
                  <c:f>China!$D$28</c:f>
                  <c:strCache>
                    <c:ptCount val="1"/>
                    <c:pt idx="0">
                      <c:v>15:Q2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{632033D9-DA60-469F-A3FE-0709FEEBABCE}</c15:txfldGUID>
                      <c15:f>China!$D$28</c15:f>
                      <c15:dlblFieldTableCache>
                        <c:ptCount val="1"/>
                        <c:pt idx="0">
                          <c:v>15:Q2</c:v>
                        </c:pt>
                      </c15:dlblFieldTableCache>
                    </c15:dlblFTEntry>
                  </c15:dlblFieldTable>
                  <c15:showDataLabelsRange val="0"/>
                </c:ext>
                <c:ext xmlns:c16="http://schemas.microsoft.com/office/drawing/2014/chart" uri="{C3380CC4-5D6E-409C-BE32-E72D297353CC}">
                  <c16:uniqueId val="{00000013-679D-4003-AAEC-9E61B3185B09}"/>
                </c:ext>
              </c:extLst>
            </c:dLbl>
            <c:dLbl>
              <c:idx val="20"/>
              <c:layout/>
              <c:tx>
                <c:strRef>
                  <c:f>China!$D$29</c:f>
                  <c:strCache>
                    <c:ptCount val="1"/>
                    <c:pt idx="0">
                      <c:v>15:Q3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{4B50DEA4-51EB-4735-A3A8-5DB7FDE862B0}</c15:txfldGUID>
                      <c15:f>China!$D$29</c15:f>
                      <c15:dlblFieldTableCache>
                        <c:ptCount val="1"/>
                        <c:pt idx="0">
                          <c:v>15:Q3</c:v>
                        </c:pt>
                      </c15:dlblFieldTableCache>
                    </c15:dlblFTEntry>
                  </c15:dlblFieldTable>
                  <c15:showDataLabelsRange val="0"/>
                </c:ext>
                <c:ext xmlns:c16="http://schemas.microsoft.com/office/drawing/2014/chart" uri="{C3380CC4-5D6E-409C-BE32-E72D297353CC}">
                  <c16:uniqueId val="{00000014-679D-4003-AAEC-9E61B3185B09}"/>
                </c:ext>
              </c:extLst>
            </c:dLbl>
            <c:dLbl>
              <c:idx val="21"/>
              <c:layout/>
              <c:tx>
                <c:strRef>
                  <c:f>China!$D$30</c:f>
                  <c:strCache>
                    <c:ptCount val="1"/>
                    <c:pt idx="0">
                      <c:v>15:Q4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{2653E5BD-04AE-4F7F-8786-6F50396DFA27}</c15:txfldGUID>
                      <c15:f>China!$D$30</c15:f>
                      <c15:dlblFieldTableCache>
                        <c:ptCount val="1"/>
                        <c:pt idx="0">
                          <c:v>15:Q4</c:v>
                        </c:pt>
                      </c15:dlblFieldTableCache>
                    </c15:dlblFTEntry>
                  </c15:dlblFieldTable>
                  <c15:showDataLabelsRange val="0"/>
                </c:ext>
                <c:ext xmlns:c16="http://schemas.microsoft.com/office/drawing/2014/chart" uri="{C3380CC4-5D6E-409C-BE32-E72D297353CC}">
                  <c16:uniqueId val="{00000015-679D-4003-AAEC-9E61B3185B09}"/>
                </c:ext>
              </c:extLst>
            </c:dLbl>
            <c:dLbl>
              <c:idx val="22"/>
              <c:layout/>
              <c:tx>
                <c:strRef>
                  <c:f>China!$D$31</c:f>
                  <c:strCache>
                    <c:ptCount val="1"/>
                    <c:pt idx="0">
                      <c:v>16:Q1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{E61C9DD3-EB76-4CE8-8E31-1EFB67D75EA1}</c15:txfldGUID>
                      <c15:f>China!$D$31</c15:f>
                      <c15:dlblFieldTableCache>
                        <c:ptCount val="1"/>
                        <c:pt idx="0">
                          <c:v>16:Q1</c:v>
                        </c:pt>
                      </c15:dlblFieldTableCache>
                    </c15:dlblFTEntry>
                  </c15:dlblFieldTable>
                  <c15:showDataLabelsRange val="0"/>
                </c:ext>
                <c:ext xmlns:c16="http://schemas.microsoft.com/office/drawing/2014/chart" uri="{C3380CC4-5D6E-409C-BE32-E72D297353CC}">
                  <c16:uniqueId val="{00000016-679D-4003-AAEC-9E61B3185B09}"/>
                </c:ext>
              </c:extLst>
            </c:dLbl>
            <c:dLbl>
              <c:idx val="23"/>
              <c:layout/>
              <c:tx>
                <c:strRef>
                  <c:f>China!$D$32</c:f>
                  <c:strCache>
                    <c:ptCount val="1"/>
                    <c:pt idx="0">
                      <c:v>16:Q2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{06CC6EB4-AE96-4E06-97C7-262B57949766}</c15:txfldGUID>
                      <c15:f>China!$D$32</c15:f>
                      <c15:dlblFieldTableCache>
                        <c:ptCount val="1"/>
                        <c:pt idx="0">
                          <c:v>16:Q2</c:v>
                        </c:pt>
                      </c15:dlblFieldTableCache>
                    </c15:dlblFTEntry>
                  </c15:dlblFieldTable>
                  <c15:showDataLabelsRange val="0"/>
                </c:ext>
                <c:ext xmlns:c16="http://schemas.microsoft.com/office/drawing/2014/chart" uri="{C3380CC4-5D6E-409C-BE32-E72D297353CC}">
                  <c16:uniqueId val="{00000017-679D-4003-AAEC-9E61B3185B09}"/>
                </c:ext>
              </c:extLst>
            </c:dLbl>
            <c:dLbl>
              <c:idx val="24"/>
              <c:layout/>
              <c:tx>
                <c:strRef>
                  <c:f>China!$D$33</c:f>
                  <c:strCache>
                    <c:ptCount val="1"/>
                    <c:pt idx="0">
                      <c:v>16:Q3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{262E6710-880A-4DBB-AB91-47FB521783ED}</c15:txfldGUID>
                      <c15:f>China!$D$33</c15:f>
                      <c15:dlblFieldTableCache>
                        <c:ptCount val="1"/>
                        <c:pt idx="0">
                          <c:v>16:Q3</c:v>
                        </c:pt>
                      </c15:dlblFieldTableCache>
                    </c15:dlblFTEntry>
                  </c15:dlblFieldTable>
                  <c15:showDataLabelsRange val="0"/>
                </c:ext>
                <c:ext xmlns:c16="http://schemas.microsoft.com/office/drawing/2014/chart" uri="{C3380CC4-5D6E-409C-BE32-E72D297353CC}">
                  <c16:uniqueId val="{00000018-679D-4003-AAEC-9E61B3185B09}"/>
                </c:ext>
              </c:extLst>
            </c:dLbl>
            <c:dLbl>
              <c:idx val="25"/>
              <c:layout/>
              <c:tx>
                <c:strRef>
                  <c:f>China!$D$34</c:f>
                  <c:strCache>
                    <c:ptCount val="1"/>
                    <c:pt idx="0">
                      <c:v>16:Q4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{40C75A8B-5F57-4FCB-8E58-F4C5A94248AE}</c15:txfldGUID>
                      <c15:f>China!$D$34</c15:f>
                      <c15:dlblFieldTableCache>
                        <c:ptCount val="1"/>
                        <c:pt idx="0">
                          <c:v>16:Q4</c:v>
                        </c:pt>
                      </c15:dlblFieldTableCache>
                    </c15:dlblFTEntry>
                  </c15:dlblFieldTable>
                  <c15:showDataLabelsRange val="0"/>
                </c:ext>
                <c:ext xmlns:c16="http://schemas.microsoft.com/office/drawing/2014/chart" uri="{C3380CC4-5D6E-409C-BE32-E72D297353CC}">
                  <c16:uniqueId val="{00000019-679D-4003-AAEC-9E61B3185B09}"/>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ext>
            </c:extLst>
          </c:dLbls>
          <c:xVal>
            <c:numRef>
              <c:f>China!$B$9:$B$34</c:f>
              <c:numCache>
                <c:formatCode>0_ </c:formatCode>
                <c:ptCount val="26"/>
                <c:pt idx="0">
                  <c:v>674</c:v>
                </c:pt>
                <c:pt idx="1">
                  <c:v>502</c:v>
                </c:pt>
                <c:pt idx="2">
                  <c:v>283</c:v>
                </c:pt>
                <c:pt idx="3">
                  <c:v>207.5</c:v>
                </c:pt>
                <c:pt idx="4">
                  <c:v>194.5</c:v>
                </c:pt>
                <c:pt idx="5">
                  <c:v>186.5</c:v>
                </c:pt>
                <c:pt idx="6">
                  <c:v>176.5</c:v>
                </c:pt>
                <c:pt idx="7">
                  <c:v>257</c:v>
                </c:pt>
                <c:pt idx="8">
                  <c:v>305</c:v>
                </c:pt>
                <c:pt idx="9">
                  <c:v>378</c:v>
                </c:pt>
                <c:pt idx="10">
                  <c:v>485</c:v>
                </c:pt>
                <c:pt idx="11">
                  <c:v>447</c:v>
                </c:pt>
                <c:pt idx="12">
                  <c:v>367</c:v>
                </c:pt>
                <c:pt idx="13">
                  <c:v>413</c:v>
                </c:pt>
                <c:pt idx="14">
                  <c:v>463</c:v>
                </c:pt>
                <c:pt idx="15">
                  <c:v>415</c:v>
                </c:pt>
                <c:pt idx="16">
                  <c:v>390</c:v>
                </c:pt>
                <c:pt idx="17">
                  <c:v>490</c:v>
                </c:pt>
                <c:pt idx="18">
                  <c:v>565</c:v>
                </c:pt>
                <c:pt idx="19">
                  <c:v>675</c:v>
                </c:pt>
                <c:pt idx="20">
                  <c:v>770</c:v>
                </c:pt>
                <c:pt idx="21">
                  <c:v>865</c:v>
                </c:pt>
                <c:pt idx="22">
                  <c:v>1185</c:v>
                </c:pt>
                <c:pt idx="23">
                  <c:v>1375</c:v>
                </c:pt>
                <c:pt idx="24">
                  <c:v>1295</c:v>
                </c:pt>
                <c:pt idx="25">
                  <c:v>1210</c:v>
                </c:pt>
              </c:numCache>
            </c:numRef>
          </c:xVal>
          <c:yVal>
            <c:numRef>
              <c:f>China!$C$9:$C$34</c:f>
              <c:numCache>
                <c:formatCode>0_);[Red]\(0\)</c:formatCode>
                <c:ptCount val="26"/>
                <c:pt idx="0">
                  <c:v>5508</c:v>
                </c:pt>
                <c:pt idx="1">
                  <c:v>6182</c:v>
                </c:pt>
                <c:pt idx="2">
                  <c:v>6512</c:v>
                </c:pt>
                <c:pt idx="3">
                  <c:v>6748</c:v>
                </c:pt>
                <c:pt idx="4">
                  <c:v>6927</c:v>
                </c:pt>
                <c:pt idx="5">
                  <c:v>7137</c:v>
                </c:pt>
                <c:pt idx="6">
                  <c:v>7300</c:v>
                </c:pt>
                <c:pt idx="7">
                  <c:v>7490</c:v>
                </c:pt>
                <c:pt idx="8">
                  <c:v>7814</c:v>
                </c:pt>
                <c:pt idx="9">
                  <c:v>8100</c:v>
                </c:pt>
                <c:pt idx="10">
                  <c:v>8570</c:v>
                </c:pt>
                <c:pt idx="11">
                  <c:v>9070</c:v>
                </c:pt>
                <c:pt idx="12">
                  <c:v>9464</c:v>
                </c:pt>
                <c:pt idx="13">
                  <c:v>9804</c:v>
                </c:pt>
                <c:pt idx="14">
                  <c:v>10290</c:v>
                </c:pt>
                <c:pt idx="15">
                  <c:v>10730</c:v>
                </c:pt>
                <c:pt idx="16">
                  <c:v>11120</c:v>
                </c:pt>
                <c:pt idx="17">
                  <c:v>11510</c:v>
                </c:pt>
                <c:pt idx="18">
                  <c:v>12100</c:v>
                </c:pt>
                <c:pt idx="19">
                  <c:v>12640</c:v>
                </c:pt>
                <c:pt idx="20">
                  <c:v>13450</c:v>
                </c:pt>
                <c:pt idx="21">
                  <c:v>14180</c:v>
                </c:pt>
                <c:pt idx="22">
                  <c:v>15180</c:v>
                </c:pt>
                <c:pt idx="23">
                  <c:v>16550</c:v>
                </c:pt>
                <c:pt idx="24">
                  <c:v>17930</c:v>
                </c:pt>
                <c:pt idx="25">
                  <c:v>19140</c:v>
                </c:pt>
              </c:numCache>
            </c:numRef>
          </c:yVal>
          <c:smooth val="1"/>
          <c:extLst>
            <c:ext xmlns:c16="http://schemas.microsoft.com/office/drawing/2014/chart" uri="{C3380CC4-5D6E-409C-BE32-E72D297353CC}">
              <c16:uniqueId val="{0000003C-679D-4003-AAEC-9E61B3185B09}"/>
            </c:ext>
          </c:extLst>
        </c:ser>
        <c:dLbls>
          <c:showLegendKey val="0"/>
          <c:showVal val="0"/>
          <c:showCatName val="0"/>
          <c:showSerName val="0"/>
          <c:showPercent val="0"/>
          <c:showBubbleSize val="0"/>
        </c:dLbls>
        <c:axId val="2127483992"/>
        <c:axId val="2115480664"/>
      </c:scatterChart>
      <c:valAx>
        <c:axId val="212748399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quarter (RMB billions)</a:t>
                </a:r>
                <a:endParaRPr lang="en-US" sz="1200">
                  <a:latin typeface="Arial" panose="020B0604020202020204" pitchFamily="34" charset="0"/>
                  <a:cs typeface="Arial" panose="020B0604020202020204" pitchFamily="34" charset="0"/>
                </a:endParaRPr>
              </a:p>
            </c:rich>
          </c:tx>
          <c:layout>
            <c:manualLayout>
              <c:xMode val="edge"/>
              <c:yMode val="edge"/>
              <c:x val="0.241379117745009"/>
              <c:y val="0.91975151148480705"/>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5480664"/>
        <c:crosses val="autoZero"/>
        <c:crossBetween val="midCat"/>
      </c:valAx>
      <c:valAx>
        <c:axId val="211548066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China</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housing</a:t>
                </a:r>
                <a:r>
                  <a:rPr lang="en-US" altLang="zh-CN" sz="1200">
                    <a:latin typeface="Arial" panose="020B0604020202020204" pitchFamily="34" charset="0"/>
                    <a:cs typeface="Arial" panose="020B0604020202020204" pitchFamily="34" charset="0"/>
                  </a:rPr>
                  <a:t> mortage</a:t>
                </a:r>
                <a:r>
                  <a:rPr lang="en-US" altLang="zh-CN" sz="1200" baseline="0">
                    <a:latin typeface="Arial" panose="020B0604020202020204" pitchFamily="34" charset="0"/>
                    <a:cs typeface="Arial" panose="020B0604020202020204" pitchFamily="34" charset="0"/>
                  </a:rPr>
                  <a:t> (RMB billions)</a:t>
                </a:r>
                <a:endParaRPr lang="en-US" sz="1200">
                  <a:latin typeface="Arial" panose="020B0604020202020204" pitchFamily="34" charset="0"/>
                  <a:cs typeface="Arial" panose="020B0604020202020204" pitchFamily="34" charset="0"/>
                </a:endParaRPr>
              </a:p>
            </c:rich>
          </c:tx>
          <c:layout>
            <c:manualLayout>
              <c:xMode val="edge"/>
              <c:yMode val="edge"/>
              <c:x val="1.88204057929729E-3"/>
              <c:y val="0.254134491670929"/>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27483992"/>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770345</xdr:colOff>
      <xdr:row>10</xdr:row>
      <xdr:rowOff>0</xdr:rowOff>
    </xdr:from>
    <xdr:to>
      <xdr:col>14</xdr:col>
      <xdr:colOff>334487</xdr:colOff>
      <xdr:row>49</xdr:row>
      <xdr:rowOff>76199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480785</xdr:colOff>
      <xdr:row>24</xdr:row>
      <xdr:rowOff>79828</xdr:rowOff>
    </xdr:from>
    <xdr:to>
      <xdr:col>10</xdr:col>
      <xdr:colOff>228600</xdr:colOff>
      <xdr:row>34</xdr:row>
      <xdr:rowOff>54429</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0365014" y="4782457"/>
          <a:ext cx="1467757" cy="19340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By Q4 2013 the falls had abated, but the rise was not at all steady, and what rate of acceleration there might have been by 2016 and 2017 did not match that of a decade earlier.  And by the fourth quarter of 2018, total lending was fallling again.</a:t>
          </a:r>
        </a:p>
      </xdr:txBody>
    </xdr:sp>
    <xdr:clientData/>
  </xdr:twoCellAnchor>
  <xdr:twoCellAnchor>
    <xdr:from>
      <xdr:col>10</xdr:col>
      <xdr:colOff>511629</xdr:colOff>
      <xdr:row>24</xdr:row>
      <xdr:rowOff>136071</xdr:rowOff>
    </xdr:from>
    <xdr:to>
      <xdr:col>12</xdr:col>
      <xdr:colOff>800100</xdr:colOff>
      <xdr:row>28</xdr:row>
      <xdr:rowOff>136072</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12115800" y="4838700"/>
          <a:ext cx="2008414" cy="78377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By early 2006 mortgage lending was again growing by $300 billion a year</a:t>
          </a:r>
        </a:p>
      </xdr:txBody>
    </xdr:sp>
    <xdr:clientData/>
  </xdr:twoCellAnchor>
  <xdr:twoCellAnchor>
    <xdr:from>
      <xdr:col>8</xdr:col>
      <xdr:colOff>538843</xdr:colOff>
      <xdr:row>42</xdr:row>
      <xdr:rowOff>90714</xdr:rowOff>
    </xdr:from>
    <xdr:to>
      <xdr:col>13</xdr:col>
      <xdr:colOff>174171</xdr:colOff>
      <xdr:row>47</xdr:row>
      <xdr:rowOff>78014</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0423072" y="8320314"/>
          <a:ext cx="3935185" cy="96701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In 2003 total outstanding mortgage debt in the USA stood at over $5 trillion and was growing by over $100 billion each quarter, and by over $300 billion a quarter by the end of that year.</a:t>
          </a:r>
        </a:p>
      </xdr:txBody>
    </xdr:sp>
    <xdr:clientData/>
  </xdr:twoCellAnchor>
  <xdr:twoCellAnchor>
    <xdr:from>
      <xdr:col>11</xdr:col>
      <xdr:colOff>480787</xdr:colOff>
      <xdr:row>31</xdr:row>
      <xdr:rowOff>99785</xdr:rowOff>
    </xdr:from>
    <xdr:to>
      <xdr:col>14</xdr:col>
      <xdr:colOff>10887</xdr:colOff>
      <xdr:row>35</xdr:row>
      <xdr:rowOff>175985</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2944930" y="6174014"/>
          <a:ext cx="2110014" cy="85997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During the first few months of 2004 there was a deceleration in the rate of mortgage debt growth, but it quickly began accelerating again by late 2004.</a:t>
          </a:r>
        </a:p>
      </xdr:txBody>
    </xdr:sp>
    <xdr:clientData/>
  </xdr:twoCellAnchor>
  <xdr:twoCellAnchor>
    <xdr:from>
      <xdr:col>12</xdr:col>
      <xdr:colOff>143329</xdr:colOff>
      <xdr:row>18</xdr:row>
      <xdr:rowOff>67129</xdr:rowOff>
    </xdr:from>
    <xdr:to>
      <xdr:col>14</xdr:col>
      <xdr:colOff>337457</xdr:colOff>
      <xdr:row>22</xdr:row>
      <xdr:rowOff>143328</xdr:rowOff>
    </xdr:to>
    <xdr:sp macro="" textlink="">
      <xdr:nvSpPr>
        <xdr:cNvPr id="7" name="TextBox 1">
          <a:extLst>
            <a:ext uri="{FF2B5EF4-FFF2-40B4-BE49-F238E27FC236}">
              <a16:creationId xmlns:a16="http://schemas.microsoft.com/office/drawing/2014/main" id="{EC9252BC-40D9-0C40-9111-A039B7FDC895}"/>
            </a:ext>
          </a:extLst>
        </xdr:cNvPr>
        <xdr:cNvSpPr txBox="1"/>
      </xdr:nvSpPr>
      <xdr:spPr>
        <a:xfrm>
          <a:off x="13467443" y="3594100"/>
          <a:ext cx="1914071" cy="85997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Deceleration set in during 2006 and, following a brief hiatus in early 2007, became well established later that year.</a:t>
          </a:r>
        </a:p>
      </xdr:txBody>
    </xdr:sp>
    <xdr:clientData/>
  </xdr:twoCellAnchor>
  <xdr:twoCellAnchor>
    <xdr:from>
      <xdr:col>5</xdr:col>
      <xdr:colOff>829129</xdr:colOff>
      <xdr:row>25</xdr:row>
      <xdr:rowOff>14516</xdr:rowOff>
    </xdr:from>
    <xdr:to>
      <xdr:col>7</xdr:col>
      <xdr:colOff>740229</xdr:colOff>
      <xdr:row>30</xdr:row>
      <xdr:rowOff>152401</xdr:rowOff>
    </xdr:to>
    <xdr:sp macro="" textlink="">
      <xdr:nvSpPr>
        <xdr:cNvPr id="8" name="TextBox 1">
          <a:extLst>
            <a:ext uri="{FF2B5EF4-FFF2-40B4-BE49-F238E27FC236}">
              <a16:creationId xmlns:a16="http://schemas.microsoft.com/office/drawing/2014/main" id="{EC9252BC-40D9-0C40-9111-A039B7FDC895}"/>
            </a:ext>
          </a:extLst>
        </xdr:cNvPr>
        <xdr:cNvSpPr txBox="1"/>
      </xdr:nvSpPr>
      <xdr:spPr>
        <a:xfrm>
          <a:off x="8133443" y="4913087"/>
          <a:ext cx="1631043" cy="11176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pattern after Q2 2008 was completely new and uncertain. Why should total US mortgage debt ever accelerate greatly again?</a:t>
          </a:r>
        </a:p>
      </xdr:txBody>
    </xdr:sp>
    <xdr:clientData/>
  </xdr:twoCellAnchor>
  <xdr:twoCellAnchor>
    <xdr:from>
      <xdr:col>5</xdr:col>
      <xdr:colOff>740228</xdr:colOff>
      <xdr:row>12</xdr:row>
      <xdr:rowOff>58058</xdr:rowOff>
    </xdr:from>
    <xdr:to>
      <xdr:col>8</xdr:col>
      <xdr:colOff>674913</xdr:colOff>
      <xdr:row>18</xdr:row>
      <xdr:rowOff>1</xdr:rowOff>
    </xdr:to>
    <xdr:sp macro="" textlink="">
      <xdr:nvSpPr>
        <xdr:cNvPr id="9" name="TextBox 1">
          <a:extLst>
            <a:ext uri="{FF2B5EF4-FFF2-40B4-BE49-F238E27FC236}">
              <a16:creationId xmlns:a16="http://schemas.microsoft.com/office/drawing/2014/main" id="{EC9252BC-40D9-0C40-9111-A039B7FDC895}"/>
            </a:ext>
          </a:extLst>
        </xdr:cNvPr>
        <xdr:cNvSpPr txBox="1"/>
      </xdr:nvSpPr>
      <xdr:spPr>
        <a:xfrm>
          <a:off x="8773885" y="2409372"/>
          <a:ext cx="2514599" cy="11176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By Q3 2008 the total amount of money being lent on US mortgages fell. It then plumetted.</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658223</xdr:colOff>
      <xdr:row>19</xdr:row>
      <xdr:rowOff>154214</xdr:rowOff>
    </xdr:from>
    <xdr:to>
      <xdr:col>11</xdr:col>
      <xdr:colOff>428535</xdr:colOff>
      <xdr:row>23</xdr:row>
      <xdr:rowOff>185056</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1217366" y="3877128"/>
          <a:ext cx="3297283" cy="81461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most dramatic deceleration of the growth documented was a few months before 2008 crisis. Since then the growth never accelerated constantly, but oscillated around 10 billions.</a:t>
          </a:r>
        </a:p>
      </xdr:txBody>
    </xdr:sp>
    <xdr:clientData/>
  </xdr:twoCellAnchor>
  <xdr:twoCellAnchor>
    <xdr:from>
      <xdr:col>10</xdr:col>
      <xdr:colOff>55880</xdr:colOff>
      <xdr:row>40</xdr:row>
      <xdr:rowOff>25400</xdr:rowOff>
    </xdr:from>
    <xdr:to>
      <xdr:col>14</xdr:col>
      <xdr:colOff>7620</xdr:colOff>
      <xdr:row>43</xdr:row>
      <xdr:rowOff>83820</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3192760" y="7645400"/>
          <a:ext cx="3731260" cy="6299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UK</a:t>
          </a:r>
          <a:r>
            <a:rPr lang="en-US" altLang="zh-CN" sz="1000" baseline="0">
              <a:latin typeface="Arial" panose="020B0604020202020204" pitchFamily="34" charset="0"/>
              <a:cs typeface="Arial" panose="020B0604020202020204" pitchFamily="34" charset="0"/>
            </a:rPr>
            <a:t> home loans grew at an accelerated rate since Thatcher became the Prime Minister. This acceleration continued into Q2 89, by that time the total outstanding was </a:t>
          </a:r>
          <a:r>
            <a:rPr lang="zh-CN" altLang="en-US" sz="1000" baseline="0">
              <a:latin typeface="Arial" panose="020B0604020202020204" pitchFamily="34" charset="0"/>
              <a:cs typeface="Arial" panose="020B0604020202020204" pitchFamily="34" charset="0"/>
            </a:rPr>
            <a:t>￡</a:t>
          </a:r>
          <a:r>
            <a:rPr lang="en-US" altLang="zh-CN" sz="1000" baseline="0">
              <a:latin typeface="Arial" panose="020B0604020202020204" pitchFamily="34" charset="0"/>
              <a:cs typeface="Arial" panose="020B0604020202020204" pitchFamily="34" charset="0"/>
            </a:rPr>
            <a:t>239 billions</a:t>
          </a:r>
          <a:endParaRPr lang="en-US" altLang="zh-CN" sz="1000">
            <a:latin typeface="Arial" panose="020B0604020202020204" pitchFamily="34" charset="0"/>
            <a:cs typeface="Arial" panose="020B0604020202020204" pitchFamily="34" charset="0"/>
          </a:endParaRPr>
        </a:p>
      </xdr:txBody>
    </xdr:sp>
    <xdr:clientData/>
  </xdr:twoCellAnchor>
  <xdr:twoCellAnchor>
    <xdr:from>
      <xdr:col>6</xdr:col>
      <xdr:colOff>207555</xdr:colOff>
      <xdr:row>28</xdr:row>
      <xdr:rowOff>177800</xdr:rowOff>
    </xdr:from>
    <xdr:to>
      <xdr:col>8</xdr:col>
      <xdr:colOff>413658</xdr:colOff>
      <xdr:row>34</xdr:row>
      <xdr:rowOff>152400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9906726" y="5664200"/>
          <a:ext cx="1926046" cy="115025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The later</a:t>
          </a:r>
          <a:r>
            <a:rPr lang="en-US" altLang="zh-CN" sz="1000" baseline="0">
              <a:latin typeface="Arial" panose="020B0604020202020204" pitchFamily="34" charset="0"/>
              <a:cs typeface="Arial" panose="020B0604020202020204" pitchFamily="34" charset="0"/>
            </a:rPr>
            <a:t> half of the 1990s saw a dramatic acceleration of home loans in the UK. This acceleration was in accordance with the economic revivial across the country in this period.</a:t>
          </a:r>
          <a:endParaRPr lang="en-US" altLang="zh-CN" sz="1000">
            <a:latin typeface="Arial" panose="020B0604020202020204" pitchFamily="34" charset="0"/>
            <a:cs typeface="Arial" panose="020B0604020202020204" pitchFamily="34" charset="0"/>
          </a:endParaRPr>
        </a:p>
      </xdr:txBody>
    </xdr:sp>
    <xdr:clientData/>
  </xdr:twoCellAnchor>
  <xdr:twoCellAnchor>
    <xdr:from>
      <xdr:col>7</xdr:col>
      <xdr:colOff>855980</xdr:colOff>
      <xdr:row>35</xdr:row>
      <xdr:rowOff>154940</xdr:rowOff>
    </xdr:from>
    <xdr:to>
      <xdr:col>12</xdr:col>
      <xdr:colOff>114300</xdr:colOff>
      <xdr:row>39</xdr:row>
      <xdr:rowOff>22860</xdr:rowOff>
    </xdr:to>
    <xdr:sp macro="" textlink="">
      <xdr:nvSpPr>
        <xdr:cNvPr id="7" name="TextBox 1">
          <a:extLst>
            <a:ext uri="{FF2B5EF4-FFF2-40B4-BE49-F238E27FC236}">
              <a16:creationId xmlns:a16="http://schemas.microsoft.com/office/drawing/2014/main" id="{EC9252BC-40D9-0C40-9111-A039B7FDC895}"/>
            </a:ext>
          </a:extLst>
        </xdr:cNvPr>
        <xdr:cNvSpPr txBox="1"/>
      </xdr:nvSpPr>
      <xdr:spPr>
        <a:xfrm>
          <a:off x="11409680" y="6822440"/>
          <a:ext cx="3731260" cy="6299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The</a:t>
          </a:r>
          <a:r>
            <a:rPr lang="en-US" altLang="zh-CN" sz="1000" baseline="0">
              <a:latin typeface="Arial" panose="020B0604020202020204" pitchFamily="34" charset="0"/>
              <a:cs typeface="Arial" panose="020B0604020202020204" pitchFamily="34" charset="0"/>
            </a:rPr>
            <a:t> deceleration of the home loans went along with the economic downturn in the early 1990s. Although the total outstanding still grew, the growth became smaller over time.</a:t>
          </a:r>
          <a:endParaRPr lang="en-US" altLang="zh-CN" sz="1000">
            <a:latin typeface="Arial" panose="020B0604020202020204" pitchFamily="34" charset="0"/>
            <a:cs typeface="Arial" panose="020B0604020202020204" pitchFamily="34" charset="0"/>
          </a:endParaRPr>
        </a:p>
      </xdr:txBody>
    </xdr:sp>
    <xdr:clientData/>
  </xdr:twoCellAnchor>
  <xdr:twoCellAnchor>
    <xdr:from>
      <xdr:col>8</xdr:col>
      <xdr:colOff>805180</xdr:colOff>
      <xdr:row>26</xdr:row>
      <xdr:rowOff>147320</xdr:rowOff>
    </xdr:from>
    <xdr:to>
      <xdr:col>11</xdr:col>
      <xdr:colOff>617220</xdr:colOff>
      <xdr:row>30</xdr:row>
      <xdr:rowOff>83820</xdr:rowOff>
    </xdr:to>
    <xdr:sp macro="" textlink="">
      <xdr:nvSpPr>
        <xdr:cNvPr id="8" name="TextBox 1">
          <a:extLst>
            <a:ext uri="{FF2B5EF4-FFF2-40B4-BE49-F238E27FC236}">
              <a16:creationId xmlns:a16="http://schemas.microsoft.com/office/drawing/2014/main" id="{EC9252BC-40D9-0C40-9111-A039B7FDC895}"/>
            </a:ext>
          </a:extLst>
        </xdr:cNvPr>
        <xdr:cNvSpPr txBox="1"/>
      </xdr:nvSpPr>
      <xdr:spPr>
        <a:xfrm>
          <a:off x="12219940" y="5100320"/>
          <a:ext cx="2479040" cy="698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Similar to the US, the first few months of 2004 saw a deceleration in the rate of home</a:t>
          </a:r>
          <a:r>
            <a:rPr lang="en-US" altLang="zh-CN" sz="1000" baseline="0">
              <a:latin typeface="Arial" panose="020B0604020202020204" pitchFamily="34" charset="0"/>
              <a:cs typeface="Arial" panose="020B0604020202020204" pitchFamily="34" charset="0"/>
            </a:rPr>
            <a:t> loan</a:t>
          </a:r>
          <a:r>
            <a:rPr lang="en-US" altLang="zh-CN" sz="1000">
              <a:latin typeface="Arial" panose="020B0604020202020204" pitchFamily="34" charset="0"/>
              <a:cs typeface="Arial" panose="020B0604020202020204" pitchFamily="34" charset="0"/>
            </a:rPr>
            <a:t> growth, but it quickly began accelerating again by early 2005</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97245</xdr:colOff>
      <xdr:row>8</xdr:row>
      <xdr:rowOff>88900</xdr:rowOff>
    </xdr:from>
    <xdr:to>
      <xdr:col>14</xdr:col>
      <xdr:colOff>524987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299720</xdr:colOff>
      <xdr:row>26</xdr:row>
      <xdr:rowOff>73297</xdr:rowOff>
    </xdr:from>
    <xdr:to>
      <xdr:col>9</xdr:col>
      <xdr:colOff>239486</xdr:colOff>
      <xdr:row>32</xdr:row>
      <xdr:rowOff>97971</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302206" y="5167811"/>
          <a:ext cx="2519680" cy="120033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growth of housing loans in Japan accelerated during the economic boom (bubble) in 1980s and then decelerated as its economy crashed in the early 1990s. This crash had led to many households becoming unable keep up their payments, resulting in a huge accumulation of non-performing assets loans (NPL) during 1995.</a:t>
          </a:r>
        </a:p>
      </xdr:txBody>
    </xdr:sp>
    <xdr:clientData/>
  </xdr:twoCellAnchor>
  <xdr:twoCellAnchor>
    <xdr:from>
      <xdr:col>6</xdr:col>
      <xdr:colOff>299720</xdr:colOff>
      <xdr:row>11</xdr:row>
      <xdr:rowOff>73297</xdr:rowOff>
    </xdr:from>
    <xdr:to>
      <xdr:col>9</xdr:col>
      <xdr:colOff>239486</xdr:colOff>
      <xdr:row>17</xdr:row>
      <xdr:rowOff>97970</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9302206" y="2228668"/>
          <a:ext cx="2519680" cy="120033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By 2006, it seemed once again that a bubble was beginning so the Ministry of Finance moved to restrict investment in real-estate loans. Then the financial crisis in 2008 also impacted Japan's housing market, causing a decrease in the housing loans.</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770345</xdr:colOff>
      <xdr:row>8</xdr:row>
      <xdr:rowOff>88900</xdr:rowOff>
    </xdr:from>
    <xdr:to>
      <xdr:col>14</xdr:col>
      <xdr:colOff>334487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16691</xdr:colOff>
      <xdr:row>10</xdr:row>
      <xdr:rowOff>182880</xdr:rowOff>
    </xdr:from>
    <xdr:to>
      <xdr:col>11</xdr:col>
      <xdr:colOff>100148</xdr:colOff>
      <xdr:row>16</xdr:row>
      <xdr:rowOff>121920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1210471" y="2087880"/>
          <a:ext cx="2750457" cy="108204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zh-CN" sz="1000">
              <a:latin typeface="Arial" panose="020B0604020202020204" pitchFamily="34" charset="0"/>
              <a:cs typeface="Arial" panose="020B0604020202020204" pitchFamily="34" charset="0"/>
            </a:rPr>
            <a:t>The growth of households' mortgage in Germany has decelerated</a:t>
          </a:r>
          <a:r>
            <a:rPr lang="en-US" altLang="zh-CN" sz="1000" baseline="0">
              <a:latin typeface="Arial" panose="020B0604020202020204" pitchFamily="34" charset="0"/>
              <a:cs typeface="Arial" panose="020B0604020202020204" pitchFamily="34" charset="0"/>
            </a:rPr>
            <a:t> well before the financial crisis. The largest drop was in 2007. After 2007, the growth began to accelerate, and the acceleration is especially pronounced after 2013 when the economy has largely revived.</a:t>
          </a:r>
          <a:endParaRPr lang="en-US" sz="1000">
            <a:latin typeface="Arial" panose="020B0604020202020204" pitchFamily="34" charset="0"/>
            <a:cs typeface="Arial" panose="020B0604020202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770345</xdr:colOff>
      <xdr:row>8</xdr:row>
      <xdr:rowOff>88900</xdr:rowOff>
    </xdr:from>
    <xdr:to>
      <xdr:col>14</xdr:col>
      <xdr:colOff>334487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685799</xdr:colOff>
      <xdr:row>16</xdr:row>
      <xdr:rowOff>87085</xdr:rowOff>
    </xdr:from>
    <xdr:to>
      <xdr:col>11</xdr:col>
      <xdr:colOff>253999</xdr:colOff>
      <xdr:row>19</xdr:row>
      <xdr:rowOff>163285</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0091056" y="3222171"/>
          <a:ext cx="3955143" cy="66402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growth reached its peak in Q2 2016, after which it decelerated. This is mainly because many measures were introduced in Q3 2016 to prevent the housing bubbles that have accumulated because of the acceleration years before.</a:t>
          </a:r>
        </a:p>
      </xdr:txBody>
    </xdr:sp>
    <xdr:clientData/>
  </xdr:twoCellAnchor>
  <xdr:twoCellAnchor>
    <xdr:from>
      <xdr:col>9</xdr:col>
      <xdr:colOff>187599</xdr:colOff>
      <xdr:row>31</xdr:row>
      <xdr:rowOff>99423</xdr:rowOff>
    </xdr:from>
    <xdr:to>
      <xdr:col>11</xdr:col>
      <xdr:colOff>653142</xdr:colOff>
      <xdr:row>36</xdr:row>
      <xdr:rowOff>112123</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2172770" y="6173652"/>
          <a:ext cx="2272572" cy="99241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There were up</a:t>
          </a:r>
          <a:r>
            <a:rPr lang="en-US" altLang="zh-CN" sz="1000" baseline="0">
              <a:latin typeface="Arial" panose="020B0604020202020204" pitchFamily="34" charset="0"/>
              <a:cs typeface="Arial" panose="020B0604020202020204" pitchFamily="34" charset="0"/>
            </a:rPr>
            <a:t> and downs in growth of total housing mortage in China between Q1 2012 and Q3 2014. The outstanding grew to 11120 billion by the end of this period</a:t>
          </a:r>
          <a:endParaRPr lang="en-US" altLang="zh-CN" sz="1000">
            <a:latin typeface="Arial" panose="020B0604020202020204" pitchFamily="34" charset="0"/>
            <a:cs typeface="Arial" panose="020B0604020202020204" pitchFamily="34" charset="0"/>
          </a:endParaRPr>
        </a:p>
      </xdr:txBody>
    </xdr:sp>
    <xdr:clientData/>
  </xdr:twoCellAnchor>
  <xdr:twoCellAnchor>
    <xdr:from>
      <xdr:col>6</xdr:col>
      <xdr:colOff>763089</xdr:colOff>
      <xdr:row>37</xdr:row>
      <xdr:rowOff>171269</xdr:rowOff>
    </xdr:from>
    <xdr:to>
      <xdr:col>9</xdr:col>
      <xdr:colOff>65314</xdr:colOff>
      <xdr:row>42</xdr:row>
      <xdr:rowOff>38826</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0168346" y="7421155"/>
          <a:ext cx="1882139" cy="84727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Total housing mortage</a:t>
          </a:r>
          <a:r>
            <a:rPr lang="en-US" altLang="zh-CN" sz="1000" baseline="0">
              <a:latin typeface="Arial" panose="020B0604020202020204" pitchFamily="34" charset="0"/>
              <a:cs typeface="Arial" panose="020B0604020202020204" pitchFamily="34" charset="0"/>
            </a:rPr>
            <a:t> stood at 5508 billions in Q3 10, and since then the growh decelerated until Q1 2012</a:t>
          </a:r>
          <a:endParaRPr lang="en-US" altLang="zh-CN" sz="1000">
            <a:latin typeface="Arial" panose="020B0604020202020204" pitchFamily="34" charset="0"/>
            <a:cs typeface="Arial" panose="020B0604020202020204" pitchFamily="34" charset="0"/>
          </a:endParaRPr>
        </a:p>
      </xdr:txBody>
    </xdr:sp>
    <xdr:clientData/>
  </xdr:twoCellAnchor>
  <xdr:twoCellAnchor>
    <xdr:from>
      <xdr:col>6</xdr:col>
      <xdr:colOff>678542</xdr:colOff>
      <xdr:row>20</xdr:row>
      <xdr:rowOff>165099</xdr:rowOff>
    </xdr:from>
    <xdr:to>
      <xdr:col>11</xdr:col>
      <xdr:colOff>642257</xdr:colOff>
      <xdr:row>26</xdr:row>
      <xdr:rowOff>97971</xdr:rowOff>
    </xdr:to>
    <xdr:sp macro="" textlink="">
      <xdr:nvSpPr>
        <xdr:cNvPr id="7" name="TextBox 1">
          <a:extLst>
            <a:ext uri="{FF2B5EF4-FFF2-40B4-BE49-F238E27FC236}">
              <a16:creationId xmlns:a16="http://schemas.microsoft.com/office/drawing/2014/main" id="{EC9252BC-40D9-0C40-9111-A039B7FDC895}"/>
            </a:ext>
          </a:extLst>
        </xdr:cNvPr>
        <xdr:cNvSpPr txBox="1"/>
      </xdr:nvSpPr>
      <xdr:spPr>
        <a:xfrm>
          <a:off x="10083799" y="4083956"/>
          <a:ext cx="4350658" cy="11085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Great acceleration in the growth of housing mortgage happened to China since Q3 2014 and continued to Q2 2016. This is also when China began to slow down in economic growth, and so increased its money supply and lowered its interest rate to stable the economy and reduce the number of unsold homes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2</v>
      </c>
      <c r="C2" s="6" t="s">
        <v>19</v>
      </c>
    </row>
    <row r="4" spans="2:3">
      <c r="B4" s="14" t="s">
        <v>3</v>
      </c>
      <c r="C4" s="3" t="s">
        <v>5</v>
      </c>
    </row>
    <row r="6" spans="2:3">
      <c r="B6" s="14" t="s">
        <v>8</v>
      </c>
      <c r="C6" s="3" t="s">
        <v>21</v>
      </c>
    </row>
    <row r="8" spans="2:3" ht="26.4">
      <c r="B8" s="14" t="s">
        <v>12</v>
      </c>
      <c r="C8" s="3" t="s">
        <v>107</v>
      </c>
    </row>
    <row r="9" spans="2:3">
      <c r="B9" s="14"/>
    </row>
    <row r="10" spans="2:3">
      <c r="B10" s="14" t="s">
        <v>13</v>
      </c>
      <c r="C10" s="3" t="s">
        <v>265</v>
      </c>
    </row>
    <row r="11" spans="2:3">
      <c r="B11" s="14"/>
    </row>
    <row r="12" spans="2:3">
      <c r="B12" s="14" t="s">
        <v>253</v>
      </c>
      <c r="C12" s="3" t="s">
        <v>267</v>
      </c>
    </row>
    <row r="13" spans="2:3">
      <c r="B13" s="14"/>
    </row>
    <row r="14" spans="2:3" ht="13.8" thickBot="1">
      <c r="B14" s="8" t="s">
        <v>14</v>
      </c>
      <c r="C14" s="7" t="s">
        <v>259</v>
      </c>
    </row>
    <row r="15" spans="2:3" ht="13.8" thickTop="1"/>
    <row r="16" spans="2:3">
      <c r="B16" s="1" t="s">
        <v>4</v>
      </c>
    </row>
  </sheetData>
  <phoneticPr fontId="3" type="noConversion"/>
  <hyperlinks>
    <hyperlink ref="B16" r:id="rId1"/>
    <hyperlink ref="B14" location="China!A1" display="China"/>
    <hyperlink ref="B6" location="US!A1" display="US"/>
    <hyperlink ref="B4" location="Metadata!A1" display="Metadata"/>
    <hyperlink ref="B8" location="UK!A1" display="UK"/>
    <hyperlink ref="B10" location="Japan!A1" display="Japan"/>
    <hyperlink ref="B12" location="Germany!A1" display="Germany"/>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9" customFormat="1" ht="15" customHeight="1">
      <c r="A1" s="11" t="s">
        <v>2</v>
      </c>
    </row>
    <row r="2" spans="1:3" ht="13.8" thickBot="1">
      <c r="B2" s="4"/>
      <c r="C2" s="2"/>
    </row>
    <row r="3" spans="1:3" ht="40.799999999999997" customHeight="1" thickTop="1">
      <c r="B3" s="5" t="s">
        <v>7</v>
      </c>
      <c r="C3" s="2"/>
    </row>
    <row r="4" spans="1:3">
      <c r="C4" s="2"/>
    </row>
    <row r="5" spans="1:3" ht="39.6">
      <c r="B5" s="3" t="s">
        <v>261</v>
      </c>
    </row>
    <row r="6" spans="1:3">
      <c r="B6" s="3"/>
      <c r="C6" s="2"/>
    </row>
    <row r="7" spans="1:3" ht="39.6">
      <c r="B7" s="3" t="s">
        <v>262</v>
      </c>
      <c r="C7" s="2"/>
    </row>
    <row r="8" spans="1:3" ht="13.8" thickBot="1">
      <c r="B8" s="4"/>
      <c r="C8" s="2"/>
    </row>
    <row r="9" spans="1:3" ht="13.8" thickTop="1">
      <c r="B9" s="1"/>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3"/>
  <sheetViews>
    <sheetView showGridLines="0" workbookViewId="0">
      <pane ySplit="8" topLeftCell="A9" activePane="bottomLeft" state="frozenSplit"/>
      <selection pane="bottomLeft"/>
    </sheetView>
  </sheetViews>
  <sheetFormatPr defaultColWidth="11.26953125" defaultRowHeight="15" customHeight="1"/>
  <cols>
    <col min="1" max="1" width="21.81640625" style="9" customWidth="1"/>
    <col min="2" max="2" width="28.26953125" style="15" customWidth="1"/>
    <col min="3" max="3" width="21.453125" style="24" customWidth="1"/>
    <col min="4" max="4" width="12.81640625" style="9" customWidth="1"/>
    <col min="5" max="5" width="11.26953125" style="9" customWidth="1"/>
    <col min="6" max="10" width="10.26953125" style="9" customWidth="1"/>
    <col min="11" max="16384" width="11.26953125" style="9"/>
  </cols>
  <sheetData>
    <row r="1" spans="1:4" ht="15" customHeight="1">
      <c r="A1" s="11" t="s">
        <v>2</v>
      </c>
    </row>
    <row r="3" spans="1:4" ht="15" customHeight="1">
      <c r="A3" s="10" t="s">
        <v>20</v>
      </c>
    </row>
    <row r="5" spans="1:4" ht="15" customHeight="1">
      <c r="A5" s="9" t="s">
        <v>22</v>
      </c>
    </row>
    <row r="6" spans="1:4" ht="15" customHeight="1">
      <c r="A6" s="9" t="s">
        <v>9</v>
      </c>
    </row>
    <row r="7" spans="1:4" ht="15" customHeight="1" thickBot="1">
      <c r="A7" s="12"/>
      <c r="B7" s="16"/>
      <c r="C7" s="29"/>
      <c r="D7" s="12"/>
    </row>
    <row r="8" spans="1:4" ht="15" customHeight="1" thickTop="1">
      <c r="A8" s="13" t="s">
        <v>6</v>
      </c>
      <c r="B8" s="17" t="s">
        <v>11</v>
      </c>
      <c r="C8" s="33" t="s">
        <v>10</v>
      </c>
      <c r="D8" s="13" t="s">
        <v>1</v>
      </c>
    </row>
    <row r="9" spans="1:4" ht="15" customHeight="1">
      <c r="A9" s="22" t="s">
        <v>23</v>
      </c>
      <c r="B9" s="15">
        <f>C10-C9</f>
        <v>138</v>
      </c>
      <c r="C9" s="24">
        <v>4942</v>
      </c>
      <c r="D9" s="20"/>
    </row>
    <row r="10" spans="1:4" ht="15" customHeight="1">
      <c r="A10" s="22" t="s">
        <v>24</v>
      </c>
      <c r="B10" s="15">
        <f>(C11-C9)/2</f>
        <v>120.5</v>
      </c>
      <c r="C10" s="24">
        <v>5080</v>
      </c>
      <c r="D10" s="9" t="s">
        <v>87</v>
      </c>
    </row>
    <row r="11" spans="1:4" ht="15" customHeight="1">
      <c r="A11" s="22" t="s">
        <v>25</v>
      </c>
      <c r="B11" s="15">
        <f t="shared" ref="B11:B71" si="0">(C12-C10)/2</f>
        <v>290</v>
      </c>
      <c r="C11" s="24">
        <v>5183</v>
      </c>
      <c r="D11" s="9" t="s">
        <v>0</v>
      </c>
    </row>
    <row r="12" spans="1:4" ht="15" customHeight="1">
      <c r="A12" s="22" t="s">
        <v>26</v>
      </c>
      <c r="B12" s="15">
        <f t="shared" si="0"/>
        <v>328.5</v>
      </c>
      <c r="C12" s="24">
        <v>5660</v>
      </c>
      <c r="D12" s="9" t="s">
        <v>88</v>
      </c>
    </row>
    <row r="13" spans="1:4" ht="15" customHeight="1">
      <c r="A13" s="22" t="s">
        <v>27</v>
      </c>
      <c r="B13" s="15">
        <f t="shared" si="0"/>
        <v>153.5</v>
      </c>
      <c r="C13" s="24">
        <v>5840</v>
      </c>
    </row>
    <row r="14" spans="1:4" ht="15" customHeight="1">
      <c r="A14" s="22" t="s">
        <v>28</v>
      </c>
      <c r="B14" s="15">
        <f t="shared" si="0"/>
        <v>185</v>
      </c>
      <c r="C14" s="24">
        <v>5967</v>
      </c>
    </row>
    <row r="15" spans="1:4" ht="15" customHeight="1">
      <c r="A15" s="22" t="s">
        <v>29</v>
      </c>
      <c r="B15" s="15">
        <f t="shared" si="0"/>
        <v>196.5</v>
      </c>
      <c r="C15" s="24">
        <v>6210</v>
      </c>
      <c r="D15" s="9" t="s">
        <v>89</v>
      </c>
    </row>
    <row r="16" spans="1:4" ht="15" customHeight="1">
      <c r="A16" s="22" t="s">
        <v>30</v>
      </c>
      <c r="B16" s="15">
        <f t="shared" si="0"/>
        <v>151</v>
      </c>
      <c r="C16" s="24">
        <v>6360</v>
      </c>
      <c r="D16" s="9" t="s">
        <v>0</v>
      </c>
    </row>
    <row r="17" spans="1:4" ht="15" customHeight="1">
      <c r="A17" s="22" t="s">
        <v>31</v>
      </c>
      <c r="B17" s="15">
        <f t="shared" si="0"/>
        <v>168</v>
      </c>
      <c r="C17" s="24">
        <v>6512</v>
      </c>
    </row>
    <row r="18" spans="1:4" ht="15" customHeight="1">
      <c r="A18" s="22" t="s">
        <v>32</v>
      </c>
      <c r="B18" s="15">
        <f t="shared" si="0"/>
        <v>197</v>
      </c>
      <c r="C18" s="24">
        <v>6696</v>
      </c>
      <c r="D18" s="9" t="s">
        <v>0</v>
      </c>
    </row>
    <row r="19" spans="1:4" ht="15" customHeight="1">
      <c r="A19" s="22" t="s">
        <v>33</v>
      </c>
      <c r="B19" s="15">
        <f t="shared" si="0"/>
        <v>203</v>
      </c>
      <c r="C19" s="24">
        <v>6906</v>
      </c>
      <c r="D19" s="9" t="s">
        <v>90</v>
      </c>
    </row>
    <row r="20" spans="1:4" ht="15" customHeight="1">
      <c r="A20" s="22" t="s">
        <v>34</v>
      </c>
      <c r="B20" s="15">
        <f t="shared" si="0"/>
        <v>265</v>
      </c>
      <c r="C20" s="24">
        <v>7102</v>
      </c>
    </row>
    <row r="21" spans="1:4" ht="15" customHeight="1">
      <c r="A21" s="22" t="s">
        <v>35</v>
      </c>
      <c r="B21" s="15">
        <f t="shared" si="0"/>
        <v>329</v>
      </c>
      <c r="C21" s="24">
        <v>7436</v>
      </c>
    </row>
    <row r="22" spans="1:4" ht="15" customHeight="1">
      <c r="A22" s="22" t="s">
        <v>36</v>
      </c>
      <c r="B22" s="15">
        <f t="shared" si="0"/>
        <v>304.5</v>
      </c>
      <c r="C22" s="24">
        <v>7760</v>
      </c>
      <c r="D22" s="9" t="s">
        <v>91</v>
      </c>
    </row>
    <row r="23" spans="1:4" ht="15" customHeight="1">
      <c r="A23" s="22" t="s">
        <v>37</v>
      </c>
      <c r="B23" s="15">
        <f t="shared" si="0"/>
        <v>237</v>
      </c>
      <c r="C23" s="24">
        <v>8045</v>
      </c>
      <c r="D23" s="9" t="s">
        <v>0</v>
      </c>
    </row>
    <row r="24" spans="1:4" ht="15" customHeight="1">
      <c r="A24" s="22" t="s">
        <v>38</v>
      </c>
      <c r="B24" s="15">
        <f t="shared" si="0"/>
        <v>188.5</v>
      </c>
      <c r="C24" s="24">
        <v>8234</v>
      </c>
      <c r="D24" s="9" t="s">
        <v>92</v>
      </c>
    </row>
    <row r="25" spans="1:4" ht="15" customHeight="1">
      <c r="A25" s="22" t="s">
        <v>39</v>
      </c>
      <c r="B25" s="15">
        <f t="shared" si="0"/>
        <v>236</v>
      </c>
      <c r="C25" s="24">
        <v>8422</v>
      </c>
    </row>
    <row r="26" spans="1:4" ht="15" customHeight="1">
      <c r="A26" s="22" t="s">
        <v>40</v>
      </c>
      <c r="B26" s="15">
        <f t="shared" si="0"/>
        <v>251.5</v>
      </c>
      <c r="C26" s="24">
        <v>8706</v>
      </c>
      <c r="D26" s="9" t="s">
        <v>93</v>
      </c>
    </row>
    <row r="27" spans="1:4" ht="15" customHeight="1">
      <c r="A27" s="22" t="s">
        <v>41</v>
      </c>
      <c r="B27" s="15">
        <f t="shared" si="0"/>
        <v>197.5</v>
      </c>
      <c r="C27" s="24">
        <v>8925</v>
      </c>
    </row>
    <row r="28" spans="1:4" ht="15" customHeight="1">
      <c r="A28" s="22" t="s">
        <v>42</v>
      </c>
      <c r="B28" s="15">
        <f t="shared" si="0"/>
        <v>154.5</v>
      </c>
      <c r="C28" s="24">
        <v>9101</v>
      </c>
      <c r="D28" s="9" t="s">
        <v>94</v>
      </c>
    </row>
    <row r="29" spans="1:4" ht="15" customHeight="1">
      <c r="A29" s="22" t="s">
        <v>43</v>
      </c>
      <c r="B29" s="15">
        <f t="shared" si="0"/>
        <v>86</v>
      </c>
      <c r="C29" s="24">
        <v>9234</v>
      </c>
    </row>
    <row r="30" spans="1:4" ht="15" customHeight="1">
      <c r="A30" s="22" t="s">
        <v>44</v>
      </c>
      <c r="B30" s="15">
        <f t="shared" si="0"/>
        <v>30</v>
      </c>
      <c r="C30" s="24">
        <v>9273</v>
      </c>
      <c r="D30" s="9" t="s">
        <v>95</v>
      </c>
    </row>
    <row r="31" spans="1:4" ht="15" customHeight="1">
      <c r="A31" s="22" t="s">
        <v>45</v>
      </c>
      <c r="B31" s="15">
        <f t="shared" si="0"/>
        <v>-8</v>
      </c>
      <c r="C31" s="24">
        <v>9294</v>
      </c>
      <c r="D31" s="9" t="s">
        <v>0</v>
      </c>
    </row>
    <row r="32" spans="1:4" ht="15" customHeight="1">
      <c r="A32" s="22" t="s">
        <v>46</v>
      </c>
      <c r="B32" s="15">
        <f t="shared" si="0"/>
        <v>-79.5</v>
      </c>
      <c r="C32" s="24">
        <v>9257</v>
      </c>
      <c r="D32" s="9" t="s">
        <v>96</v>
      </c>
    </row>
    <row r="33" spans="1:4" ht="15" customHeight="1">
      <c r="A33" s="22" t="s">
        <v>47</v>
      </c>
      <c r="B33" s="15">
        <f t="shared" si="0"/>
        <v>-97</v>
      </c>
      <c r="C33" s="24">
        <v>9135</v>
      </c>
      <c r="D33" s="9" t="s">
        <v>0</v>
      </c>
    </row>
    <row r="34" spans="1:4" ht="15" customHeight="1">
      <c r="A34" s="22" t="s">
        <v>48</v>
      </c>
      <c r="B34" s="15">
        <f t="shared" si="0"/>
        <v>-95.5</v>
      </c>
      <c r="C34" s="24">
        <v>9063</v>
      </c>
      <c r="D34" s="9" t="s">
        <v>0</v>
      </c>
    </row>
    <row r="35" spans="1:4" ht="15" customHeight="1">
      <c r="A35" s="22" t="s">
        <v>49</v>
      </c>
      <c r="B35" s="15">
        <f t="shared" si="0"/>
        <v>-110</v>
      </c>
      <c r="C35" s="24">
        <v>8944</v>
      </c>
      <c r="D35" s="9" t="s">
        <v>0</v>
      </c>
    </row>
    <row r="36" spans="1:4" ht="15" customHeight="1">
      <c r="A36" s="22" t="s">
        <v>50</v>
      </c>
      <c r="B36" s="15">
        <f t="shared" si="0"/>
        <v>-55</v>
      </c>
      <c r="C36" s="24">
        <v>8843</v>
      </c>
      <c r="D36" s="9" t="s">
        <v>0</v>
      </c>
    </row>
    <row r="37" spans="1:4" ht="15" customHeight="1">
      <c r="A37" s="22" t="s">
        <v>51</v>
      </c>
      <c r="B37" s="15">
        <f t="shared" si="0"/>
        <v>-70</v>
      </c>
      <c r="C37" s="24">
        <v>8834</v>
      </c>
    </row>
    <row r="38" spans="1:4" ht="15" customHeight="1">
      <c r="A38" s="22" t="s">
        <v>52</v>
      </c>
      <c r="B38" s="15">
        <f t="shared" si="0"/>
        <v>-112.5</v>
      </c>
      <c r="C38" s="24">
        <v>8703</v>
      </c>
    </row>
    <row r="39" spans="1:4" ht="15" customHeight="1">
      <c r="A39" s="22" t="s">
        <v>53</v>
      </c>
      <c r="B39" s="15">
        <f t="shared" si="0"/>
        <v>-125.5</v>
      </c>
      <c r="C39" s="24">
        <v>8609</v>
      </c>
      <c r="D39" s="9" t="s">
        <v>97</v>
      </c>
    </row>
    <row r="40" spans="1:4" ht="15" customHeight="1">
      <c r="A40" s="22" t="s">
        <v>54</v>
      </c>
      <c r="B40" s="15">
        <f t="shared" si="0"/>
        <v>-32.5</v>
      </c>
      <c r="C40" s="24">
        <v>8452</v>
      </c>
      <c r="D40" s="9" t="s">
        <v>98</v>
      </c>
    </row>
    <row r="41" spans="1:4" ht="15" customHeight="1">
      <c r="A41" s="22" t="s">
        <v>55</v>
      </c>
      <c r="B41" s="15">
        <f t="shared" si="0"/>
        <v>32</v>
      </c>
      <c r="C41" s="24">
        <v>8544</v>
      </c>
      <c r="D41" s="9" t="s">
        <v>0</v>
      </c>
    </row>
    <row r="42" spans="1:4" ht="15" customHeight="1">
      <c r="A42" s="22" t="s">
        <v>56</v>
      </c>
      <c r="B42" s="15">
        <f t="shared" si="0"/>
        <v>-71</v>
      </c>
      <c r="C42" s="24">
        <v>8516</v>
      </c>
      <c r="D42" s="9" t="s">
        <v>0</v>
      </c>
    </row>
    <row r="43" spans="1:4" ht="15" customHeight="1">
      <c r="A43" s="22" t="s">
        <v>57</v>
      </c>
      <c r="B43" s="15">
        <f t="shared" si="0"/>
        <v>-124</v>
      </c>
      <c r="C43" s="24">
        <v>8402</v>
      </c>
      <c r="D43" s="9" t="s">
        <v>0</v>
      </c>
    </row>
    <row r="44" spans="1:4" ht="15" customHeight="1">
      <c r="A44" s="22" t="s">
        <v>58</v>
      </c>
      <c r="B44" s="15">
        <f t="shared" si="0"/>
        <v>-107.50000000000045</v>
      </c>
      <c r="C44" s="24">
        <v>8268</v>
      </c>
    </row>
    <row r="45" spans="1:4" ht="15" customHeight="1">
      <c r="A45" s="22" t="s">
        <v>59</v>
      </c>
      <c r="B45" s="15">
        <f t="shared" si="0"/>
        <v>-60.5</v>
      </c>
      <c r="C45" s="24">
        <v>8186.9999999999991</v>
      </c>
      <c r="D45" s="9" t="s">
        <v>99</v>
      </c>
    </row>
    <row r="46" spans="1:4" ht="15" customHeight="1">
      <c r="A46" s="22" t="s">
        <v>60</v>
      </c>
      <c r="B46" s="15">
        <f t="shared" si="0"/>
        <v>-79.499999999999091</v>
      </c>
      <c r="C46" s="24">
        <v>8147</v>
      </c>
    </row>
    <row r="47" spans="1:4" ht="15" customHeight="1">
      <c r="A47" s="22" t="s">
        <v>61</v>
      </c>
      <c r="B47" s="15">
        <f t="shared" si="0"/>
        <v>-57.000000000000455</v>
      </c>
      <c r="C47" s="24">
        <v>8028.0000000000009</v>
      </c>
    </row>
    <row r="48" spans="1:4" ht="15" customHeight="1">
      <c r="A48" s="22" t="s">
        <v>62</v>
      </c>
      <c r="B48" s="15">
        <f t="shared" si="0"/>
        <v>-48.000000000000455</v>
      </c>
      <c r="C48" s="24">
        <v>8032.9999999999991</v>
      </c>
      <c r="D48" s="9" t="s">
        <v>0</v>
      </c>
    </row>
    <row r="49" spans="1:4" ht="15" customHeight="1">
      <c r="A49" s="22" t="s">
        <v>63</v>
      </c>
      <c r="B49" s="15">
        <f t="shared" si="0"/>
        <v>-95.999999999999545</v>
      </c>
      <c r="C49" s="24">
        <v>7932</v>
      </c>
      <c r="D49" s="9" t="s">
        <v>100</v>
      </c>
    </row>
    <row r="50" spans="1:4" ht="15" customHeight="1">
      <c r="A50" s="22" t="s">
        <v>64</v>
      </c>
      <c r="B50" s="15">
        <f t="shared" si="0"/>
        <v>-17.5</v>
      </c>
      <c r="C50" s="24">
        <v>7841</v>
      </c>
    </row>
    <row r="51" spans="1:4" ht="15" customHeight="1">
      <c r="A51" s="22" t="s">
        <v>65</v>
      </c>
      <c r="B51" s="15">
        <f t="shared" si="0"/>
        <v>103.99999999999955</v>
      </c>
      <c r="C51" s="24">
        <v>7897</v>
      </c>
      <c r="D51" s="9" t="s">
        <v>0</v>
      </c>
    </row>
    <row r="52" spans="1:4" ht="15" customHeight="1">
      <c r="A52" s="22" t="s">
        <v>66</v>
      </c>
      <c r="B52" s="15">
        <f t="shared" si="0"/>
        <v>133.99999999999955</v>
      </c>
      <c r="C52" s="24">
        <v>8048.9999999999991</v>
      </c>
      <c r="D52" s="9" t="s">
        <v>101</v>
      </c>
    </row>
    <row r="53" spans="1:4" ht="15" customHeight="1">
      <c r="A53" s="22" t="s">
        <v>67</v>
      </c>
      <c r="B53" s="15">
        <f t="shared" si="0"/>
        <v>23.500000000000455</v>
      </c>
      <c r="C53" s="24">
        <v>8164.9999999999991</v>
      </c>
    </row>
    <row r="54" spans="1:4" ht="15" customHeight="1">
      <c r="A54" s="22" t="s">
        <v>68</v>
      </c>
      <c r="B54" s="15">
        <f t="shared" si="0"/>
        <v>-16.999999999999545</v>
      </c>
      <c r="C54" s="24">
        <v>8096</v>
      </c>
      <c r="D54" s="9" t="s">
        <v>0</v>
      </c>
    </row>
    <row r="55" spans="1:4" ht="15" customHeight="1">
      <c r="A55" s="26" t="s">
        <v>69</v>
      </c>
      <c r="B55" s="15">
        <f t="shared" si="0"/>
        <v>37</v>
      </c>
      <c r="C55" s="34">
        <v>8131</v>
      </c>
      <c r="D55" s="25"/>
    </row>
    <row r="56" spans="1:4" ht="15" customHeight="1">
      <c r="A56" s="26" t="s">
        <v>70</v>
      </c>
      <c r="B56" s="15">
        <f t="shared" si="0"/>
        <v>19.999999999999545</v>
      </c>
      <c r="C56" s="34">
        <v>8170</v>
      </c>
      <c r="D56" s="25" t="s">
        <v>102</v>
      </c>
    </row>
    <row r="57" spans="1:4" ht="15" customHeight="1">
      <c r="A57" s="26" t="s">
        <v>71</v>
      </c>
      <c r="B57" s="15">
        <f t="shared" si="0"/>
        <v>-27</v>
      </c>
      <c r="C57" s="34">
        <v>8170.9999999999991</v>
      </c>
      <c r="D57" s="25" t="s">
        <v>0</v>
      </c>
    </row>
    <row r="58" spans="1:4" ht="15" customHeight="1">
      <c r="A58" s="26" t="s">
        <v>72</v>
      </c>
      <c r="B58" s="15">
        <f t="shared" si="0"/>
        <v>44.500000000000455</v>
      </c>
      <c r="C58" s="34">
        <v>8116</v>
      </c>
      <c r="D58" s="25" t="s">
        <v>0</v>
      </c>
    </row>
    <row r="59" spans="1:4" ht="15" customHeight="1">
      <c r="A59" s="26" t="s">
        <v>73</v>
      </c>
      <c r="B59" s="15">
        <f t="shared" si="0"/>
        <v>66.5</v>
      </c>
      <c r="C59" s="34">
        <v>8260</v>
      </c>
      <c r="D59" s="25"/>
    </row>
    <row r="60" spans="1:4" ht="15" customHeight="1">
      <c r="A60" s="25" t="s">
        <v>74</v>
      </c>
      <c r="B60" s="15">
        <f>(C61-C59)/2</f>
        <v>54.5</v>
      </c>
      <c r="C60" s="34">
        <v>8249</v>
      </c>
      <c r="D60" s="25" t="s">
        <v>103</v>
      </c>
    </row>
    <row r="61" spans="1:4" ht="15" customHeight="1">
      <c r="A61" s="25" t="s">
        <v>75</v>
      </c>
      <c r="B61" s="15">
        <f t="shared" si="0"/>
        <v>56.5</v>
      </c>
      <c r="C61" s="34">
        <v>8369</v>
      </c>
      <c r="D61" s="25"/>
    </row>
    <row r="62" spans="1:4" ht="15" customHeight="1">
      <c r="A62" s="25" t="s">
        <v>76</v>
      </c>
      <c r="B62" s="15">
        <f t="shared" si="0"/>
        <v>-9.5</v>
      </c>
      <c r="C62" s="34">
        <v>8362</v>
      </c>
      <c r="D62" s="25" t="s">
        <v>0</v>
      </c>
    </row>
    <row r="63" spans="1:4" ht="15" customHeight="1">
      <c r="A63" s="25" t="s">
        <v>77</v>
      </c>
      <c r="B63" s="15">
        <f t="shared" si="0"/>
        <v>59</v>
      </c>
      <c r="C63" s="34">
        <v>8350</v>
      </c>
      <c r="D63" s="25" t="s">
        <v>0</v>
      </c>
    </row>
    <row r="64" spans="1:4" ht="15" customHeight="1">
      <c r="A64" s="25" t="s">
        <v>78</v>
      </c>
      <c r="B64" s="15">
        <f t="shared" si="0"/>
        <v>138.5</v>
      </c>
      <c r="C64" s="34">
        <v>8480</v>
      </c>
      <c r="D64" s="25" t="s">
        <v>0</v>
      </c>
    </row>
    <row r="65" spans="1:4" ht="15" customHeight="1">
      <c r="A65" s="9" t="s">
        <v>79</v>
      </c>
      <c r="B65" s="15">
        <f t="shared" si="0"/>
        <v>105.5</v>
      </c>
      <c r="C65" s="24">
        <v>8627</v>
      </c>
      <c r="D65" s="9" t="s">
        <v>0</v>
      </c>
    </row>
    <row r="66" spans="1:4" ht="15" customHeight="1">
      <c r="A66" s="9" t="s">
        <v>80</v>
      </c>
      <c r="B66" s="15">
        <f t="shared" si="0"/>
        <v>58</v>
      </c>
      <c r="C66" s="24">
        <v>8691</v>
      </c>
      <c r="D66" s="9" t="s">
        <v>104</v>
      </c>
    </row>
    <row r="67" spans="1:4" ht="15" customHeight="1">
      <c r="A67" s="9" t="s">
        <v>81</v>
      </c>
      <c r="B67" s="15">
        <f t="shared" si="0"/>
        <v>95.5</v>
      </c>
      <c r="C67" s="24">
        <v>8743</v>
      </c>
      <c r="D67" s="9" t="s">
        <v>0</v>
      </c>
    </row>
    <row r="68" spans="1:4" ht="15" customHeight="1">
      <c r="A68" s="9" t="s">
        <v>82</v>
      </c>
      <c r="B68" s="15">
        <f t="shared" si="0"/>
        <v>98</v>
      </c>
      <c r="C68" s="24">
        <v>8882</v>
      </c>
      <c r="D68" s="9" t="s">
        <v>105</v>
      </c>
    </row>
    <row r="69" spans="1:4" ht="15" customHeight="1">
      <c r="A69" s="9" t="s">
        <v>83</v>
      </c>
      <c r="B69" s="15">
        <f t="shared" si="0"/>
        <v>58.5</v>
      </c>
      <c r="C69" s="24">
        <v>8939</v>
      </c>
      <c r="D69" s="9" t="s">
        <v>0</v>
      </c>
    </row>
    <row r="70" spans="1:4" ht="15" customHeight="1">
      <c r="A70" s="9" t="s">
        <v>84</v>
      </c>
      <c r="B70" s="15">
        <f t="shared" si="0"/>
        <v>100.5</v>
      </c>
      <c r="C70" s="24">
        <v>8999</v>
      </c>
      <c r="D70" s="9" t="s">
        <v>0</v>
      </c>
    </row>
    <row r="71" spans="1:4" ht="15" customHeight="1">
      <c r="A71" s="9" t="s">
        <v>85</v>
      </c>
      <c r="B71" s="15">
        <f t="shared" si="0"/>
        <v>62.5</v>
      </c>
      <c r="C71" s="24">
        <v>9140</v>
      </c>
    </row>
    <row r="72" spans="1:4" ht="15" customHeight="1" thickBot="1">
      <c r="A72" s="12" t="s">
        <v>86</v>
      </c>
      <c r="B72" s="16">
        <f>C72-C71</f>
        <v>-16</v>
      </c>
      <c r="C72" s="29">
        <v>9124</v>
      </c>
      <c r="D72" s="12" t="s">
        <v>106</v>
      </c>
    </row>
    <row r="73"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8"/>
  <sheetViews>
    <sheetView showGridLines="0" workbookViewId="0">
      <pane ySplit="8" topLeftCell="A9" activePane="bottomLeft" state="frozenSplit"/>
      <selection pane="bottomLeft"/>
    </sheetView>
  </sheetViews>
  <sheetFormatPr defaultColWidth="11.26953125" defaultRowHeight="15" customHeight="1"/>
  <cols>
    <col min="1" max="1" width="21.81640625" style="9" customWidth="1"/>
    <col min="2" max="2" width="33" style="15" customWidth="1"/>
    <col min="3" max="3" width="26.453125" style="9" customWidth="1"/>
    <col min="4" max="4" width="12.81640625" style="9" customWidth="1"/>
    <col min="5" max="5" width="11.26953125" style="9" customWidth="1"/>
    <col min="6" max="10" width="10.26953125" style="9" customWidth="1"/>
    <col min="11" max="16384" width="11.26953125" style="9"/>
  </cols>
  <sheetData>
    <row r="1" spans="1:4" ht="15" customHeight="1">
      <c r="A1" s="11" t="s">
        <v>2</v>
      </c>
    </row>
    <row r="3" spans="1:4" ht="15" customHeight="1">
      <c r="A3" s="10" t="s">
        <v>108</v>
      </c>
    </row>
    <row r="5" spans="1:4" ht="15" customHeight="1">
      <c r="A5" s="9" t="s">
        <v>109</v>
      </c>
    </row>
    <row r="6" spans="1:4" ht="15" customHeight="1">
      <c r="A6" s="9" t="s">
        <v>110</v>
      </c>
    </row>
    <row r="7" spans="1:4" ht="15" customHeight="1" thickBot="1">
      <c r="A7" s="12"/>
      <c r="B7" s="16"/>
      <c r="C7" s="12"/>
      <c r="D7" s="12"/>
    </row>
    <row r="8" spans="1:4" ht="15" customHeight="1" thickTop="1">
      <c r="A8" s="13" t="s">
        <v>6</v>
      </c>
      <c r="B8" s="17" t="s">
        <v>16</v>
      </c>
      <c r="C8" s="13" t="s">
        <v>15</v>
      </c>
      <c r="D8" s="13" t="s">
        <v>240</v>
      </c>
    </row>
    <row r="9" spans="1:4" ht="15" customHeight="1">
      <c r="A9" s="22" t="s">
        <v>111</v>
      </c>
      <c r="B9" s="19">
        <f>C10-C9</f>
        <v>6.1839999999999975</v>
      </c>
      <c r="C9" s="18">
        <v>145.476</v>
      </c>
      <c r="D9" s="9" t="s">
        <v>241</v>
      </c>
    </row>
    <row r="10" spans="1:4" ht="15" customHeight="1">
      <c r="A10" s="22" t="s">
        <v>112</v>
      </c>
      <c r="B10" s="19">
        <f t="shared" ref="B10:B73" si="0">(C11-C9)/2</f>
        <v>6.3689999999999998</v>
      </c>
      <c r="C10" s="18">
        <v>151.66</v>
      </c>
    </row>
    <row r="11" spans="1:4" ht="15" customHeight="1">
      <c r="A11" s="22" t="s">
        <v>113</v>
      </c>
      <c r="B11" s="19">
        <f t="shared" si="0"/>
        <v>6.7489999999999952</v>
      </c>
      <c r="C11" s="18">
        <v>158.214</v>
      </c>
    </row>
    <row r="12" spans="1:4" ht="15" customHeight="1">
      <c r="A12" s="22" t="s">
        <v>114</v>
      </c>
      <c r="B12" s="19">
        <f t="shared" si="0"/>
        <v>7.3419999999999987</v>
      </c>
      <c r="C12" s="18">
        <v>165.15799999999999</v>
      </c>
    </row>
    <row r="13" spans="1:4" ht="15" customHeight="1">
      <c r="A13" s="22" t="s">
        <v>115</v>
      </c>
      <c r="B13" s="19">
        <f t="shared" si="0"/>
        <v>8.4895000000000067</v>
      </c>
      <c r="C13" s="18">
        <v>172.898</v>
      </c>
    </row>
    <row r="14" spans="1:4" ht="15" customHeight="1">
      <c r="A14" s="22" t="s">
        <v>116</v>
      </c>
      <c r="B14" s="19">
        <f t="shared" si="0"/>
        <v>9.64</v>
      </c>
      <c r="C14" s="18">
        <v>182.137</v>
      </c>
    </row>
    <row r="15" spans="1:4" ht="15" customHeight="1">
      <c r="A15" s="22" t="s">
        <v>117</v>
      </c>
      <c r="B15" s="19">
        <f t="shared" si="0"/>
        <v>12.5655</v>
      </c>
      <c r="C15" s="18">
        <v>192.178</v>
      </c>
    </row>
    <row r="16" spans="1:4" ht="15" customHeight="1">
      <c r="A16" s="22" t="s">
        <v>118</v>
      </c>
      <c r="B16" s="19">
        <f t="shared" si="0"/>
        <v>11.361000000000004</v>
      </c>
      <c r="C16" s="28">
        <v>207.268</v>
      </c>
      <c r="D16" s="25"/>
    </row>
    <row r="17" spans="1:4" ht="15" customHeight="1">
      <c r="A17" s="22" t="s">
        <v>119</v>
      </c>
      <c r="B17" s="19">
        <f t="shared" si="0"/>
        <v>16.028499999999994</v>
      </c>
      <c r="C17" s="28">
        <v>214.9</v>
      </c>
      <c r="D17" s="25"/>
    </row>
    <row r="18" spans="1:4" ht="15" customHeight="1">
      <c r="A18" s="22" t="s">
        <v>120</v>
      </c>
      <c r="B18" s="19">
        <f t="shared" si="0"/>
        <v>16.333500000000001</v>
      </c>
      <c r="C18" s="28">
        <v>239.32499999999999</v>
      </c>
      <c r="D18" s="25" t="s">
        <v>242</v>
      </c>
    </row>
    <row r="19" spans="1:4" ht="15" customHeight="1">
      <c r="A19" s="22" t="s">
        <v>121</v>
      </c>
      <c r="B19" s="19">
        <f t="shared" si="0"/>
        <v>8.623500000000007</v>
      </c>
      <c r="C19" s="28">
        <v>247.56700000000001</v>
      </c>
      <c r="D19" s="25"/>
    </row>
    <row r="20" spans="1:4" ht="15" customHeight="1">
      <c r="A20" s="26" t="s">
        <v>122</v>
      </c>
      <c r="B20" s="27">
        <f t="shared" si="0"/>
        <v>8.8729999999999905</v>
      </c>
      <c r="C20" s="28">
        <v>256.572</v>
      </c>
      <c r="D20" s="25"/>
    </row>
    <row r="21" spans="1:4" ht="15" customHeight="1">
      <c r="A21" s="26" t="s">
        <v>123</v>
      </c>
      <c r="B21" s="27">
        <f t="shared" si="0"/>
        <v>10.399000000000001</v>
      </c>
      <c r="C21" s="28">
        <v>265.31299999999999</v>
      </c>
      <c r="D21" s="25"/>
    </row>
    <row r="22" spans="1:4" ht="15" customHeight="1">
      <c r="A22" s="26" t="s">
        <v>124</v>
      </c>
      <c r="B22" s="27">
        <f t="shared" si="0"/>
        <v>10.144000000000005</v>
      </c>
      <c r="C22" s="28">
        <v>277.37</v>
      </c>
      <c r="D22" s="25"/>
    </row>
    <row r="23" spans="1:4" ht="15" customHeight="1">
      <c r="A23" s="26" t="s">
        <v>125</v>
      </c>
      <c r="B23" s="27">
        <f t="shared" si="0"/>
        <v>8.147500000000008</v>
      </c>
      <c r="C23" s="28">
        <v>285.601</v>
      </c>
      <c r="D23" s="25"/>
    </row>
    <row r="24" spans="1:4" ht="15" customHeight="1">
      <c r="A24" s="26" t="s">
        <v>126</v>
      </c>
      <c r="B24" s="27">
        <f t="shared" si="0"/>
        <v>7.7150000000000034</v>
      </c>
      <c r="C24" s="28">
        <v>293.66500000000002</v>
      </c>
      <c r="D24" s="25"/>
    </row>
    <row r="25" spans="1:4" ht="15" customHeight="1">
      <c r="A25" s="26" t="s">
        <v>127</v>
      </c>
      <c r="B25" s="27">
        <f t="shared" si="0"/>
        <v>7.0829999999999984</v>
      </c>
      <c r="C25" s="25">
        <v>301.03100000000001</v>
      </c>
      <c r="D25" s="25"/>
    </row>
    <row r="26" spans="1:4" ht="15" customHeight="1">
      <c r="A26" s="26" t="s">
        <v>128</v>
      </c>
      <c r="B26" s="27">
        <f t="shared" si="0"/>
        <v>6.5794999999999959</v>
      </c>
      <c r="C26" s="28">
        <v>307.83100000000002</v>
      </c>
      <c r="D26" s="25"/>
    </row>
    <row r="27" spans="1:4" ht="15" customHeight="1">
      <c r="A27" s="26" t="s">
        <v>129</v>
      </c>
      <c r="B27" s="27">
        <f t="shared" si="0"/>
        <v>5.8734999999999786</v>
      </c>
      <c r="C27" s="28">
        <v>314.19</v>
      </c>
      <c r="D27" s="25"/>
    </row>
    <row r="28" spans="1:4" ht="15" customHeight="1">
      <c r="A28" s="26" t="s">
        <v>130</v>
      </c>
      <c r="B28" s="27">
        <f t="shared" si="0"/>
        <v>5.5389999999999873</v>
      </c>
      <c r="C28" s="28">
        <v>319.57799999999997</v>
      </c>
      <c r="D28" s="25"/>
    </row>
    <row r="29" spans="1:4" ht="15" customHeight="1">
      <c r="A29" s="26" t="s">
        <v>131</v>
      </c>
      <c r="B29" s="27">
        <f t="shared" si="0"/>
        <v>5.2660000000000196</v>
      </c>
      <c r="C29" s="28">
        <v>325.26799999999997</v>
      </c>
      <c r="D29" s="25"/>
    </row>
    <row r="30" spans="1:4" ht="15" customHeight="1">
      <c r="A30" s="22" t="s">
        <v>132</v>
      </c>
      <c r="B30" s="19">
        <f t="shared" si="0"/>
        <v>5.6720000000000255</v>
      </c>
      <c r="C30" s="18">
        <v>330.11</v>
      </c>
    </row>
    <row r="31" spans="1:4" ht="15" customHeight="1">
      <c r="A31" s="22" t="s">
        <v>133</v>
      </c>
      <c r="B31" s="19">
        <f t="shared" si="0"/>
        <v>4.7494999999999834</v>
      </c>
      <c r="C31" s="18">
        <v>336.61200000000002</v>
      </c>
    </row>
    <row r="32" spans="1:4" ht="15" customHeight="1">
      <c r="A32" s="22" t="s">
        <v>134</v>
      </c>
      <c r="B32" s="19">
        <f t="shared" si="0"/>
        <v>2.9419999999999789</v>
      </c>
      <c r="C32" s="18">
        <v>339.60899999999998</v>
      </c>
    </row>
    <row r="33" spans="1:4" ht="15" customHeight="1">
      <c r="A33" s="22" t="s">
        <v>135</v>
      </c>
      <c r="B33" s="19">
        <f t="shared" si="0"/>
        <v>3.1025000000000205</v>
      </c>
      <c r="C33" s="18">
        <v>342.49599999999998</v>
      </c>
    </row>
    <row r="34" spans="1:4" ht="15" customHeight="1">
      <c r="A34" s="22" t="s">
        <v>136</v>
      </c>
      <c r="B34" s="19">
        <f t="shared" si="0"/>
        <v>3.6694999999999993</v>
      </c>
      <c r="C34" s="18">
        <v>345.81400000000002</v>
      </c>
    </row>
    <row r="35" spans="1:4" ht="15" customHeight="1">
      <c r="A35" s="22" t="s">
        <v>137</v>
      </c>
      <c r="B35" s="19">
        <f t="shared" si="0"/>
        <v>4.1859999999999786</v>
      </c>
      <c r="C35" s="18">
        <v>349.83499999999998</v>
      </c>
    </row>
    <row r="36" spans="1:4" ht="15" customHeight="1">
      <c r="A36" s="22" t="s">
        <v>138</v>
      </c>
      <c r="B36" s="19">
        <f t="shared" si="0"/>
        <v>4.3170000000000073</v>
      </c>
      <c r="C36" s="18">
        <v>354.18599999999998</v>
      </c>
    </row>
    <row r="37" spans="1:4" ht="15" customHeight="1">
      <c r="A37" s="22" t="s">
        <v>139</v>
      </c>
      <c r="B37" s="19">
        <f t="shared" si="0"/>
        <v>4.3865000000000123</v>
      </c>
      <c r="C37" s="18">
        <v>358.46899999999999</v>
      </c>
    </row>
    <row r="38" spans="1:4" ht="15" customHeight="1">
      <c r="A38" s="22" t="s">
        <v>140</v>
      </c>
      <c r="B38" s="19">
        <f t="shared" si="0"/>
        <v>4.4465000000000146</v>
      </c>
      <c r="C38" s="18">
        <v>362.959</v>
      </c>
    </row>
    <row r="39" spans="1:4" ht="15" customHeight="1">
      <c r="A39" s="22" t="s">
        <v>141</v>
      </c>
      <c r="B39" s="19">
        <f t="shared" si="0"/>
        <v>4.3899999999999864</v>
      </c>
      <c r="C39" s="18">
        <v>367.36200000000002</v>
      </c>
    </row>
    <row r="40" spans="1:4" ht="15" customHeight="1">
      <c r="A40" s="22" t="s">
        <v>142</v>
      </c>
      <c r="B40" s="19">
        <f t="shared" si="0"/>
        <v>4.1869999999999834</v>
      </c>
      <c r="C40" s="18">
        <v>371.73899999999998</v>
      </c>
    </row>
    <row r="41" spans="1:4" ht="15" customHeight="1">
      <c r="A41" s="22" t="s">
        <v>143</v>
      </c>
      <c r="B41" s="19">
        <f t="shared" si="0"/>
        <v>3.8275000000000148</v>
      </c>
      <c r="C41" s="18">
        <v>375.73599999999999</v>
      </c>
    </row>
    <row r="42" spans="1:4" ht="15" customHeight="1">
      <c r="A42" s="9" t="s">
        <v>144</v>
      </c>
      <c r="B42" s="19">
        <f t="shared" si="0"/>
        <v>3.758499999999998</v>
      </c>
      <c r="C42" s="9">
        <v>379.39400000000001</v>
      </c>
    </row>
    <row r="43" spans="1:4" ht="15" customHeight="1">
      <c r="A43" s="9" t="s">
        <v>145</v>
      </c>
      <c r="B43" s="19">
        <f t="shared" si="0"/>
        <v>3.0430000000000064</v>
      </c>
      <c r="C43" s="9">
        <v>383.25299999999999</v>
      </c>
      <c r="D43" s="9" t="s">
        <v>243</v>
      </c>
    </row>
    <row r="44" spans="1:4" ht="15" customHeight="1">
      <c r="A44" s="9" t="s">
        <v>146</v>
      </c>
      <c r="B44" s="19">
        <f t="shared" si="0"/>
        <v>3.02800000000002</v>
      </c>
      <c r="C44" s="9">
        <v>385.48</v>
      </c>
    </row>
    <row r="45" spans="1:4" ht="15" customHeight="1">
      <c r="A45" s="9" t="s">
        <v>147</v>
      </c>
      <c r="B45" s="19">
        <f t="shared" si="0"/>
        <v>4.2164999999999964</v>
      </c>
      <c r="C45" s="9">
        <v>389.30900000000003</v>
      </c>
    </row>
    <row r="46" spans="1:4" ht="15" customHeight="1">
      <c r="A46" s="9" t="s">
        <v>148</v>
      </c>
      <c r="B46" s="19">
        <f t="shared" si="0"/>
        <v>4.5229999999999961</v>
      </c>
      <c r="C46" s="9">
        <v>393.91300000000001</v>
      </c>
    </row>
    <row r="47" spans="1:4" ht="15" customHeight="1">
      <c r="A47" s="9" t="s">
        <v>149</v>
      </c>
      <c r="B47" s="19">
        <f t="shared" si="0"/>
        <v>5.0519999999999925</v>
      </c>
      <c r="C47" s="9">
        <v>398.35500000000002</v>
      </c>
    </row>
    <row r="48" spans="1:4" ht="15" customHeight="1">
      <c r="A48" s="9" t="s">
        <v>150</v>
      </c>
      <c r="B48" s="19">
        <f t="shared" si="0"/>
        <v>5.728999999999985</v>
      </c>
      <c r="C48" s="9">
        <v>404.017</v>
      </c>
    </row>
    <row r="49" spans="1:3" ht="15" customHeight="1">
      <c r="A49" s="9" t="s">
        <v>151</v>
      </c>
      <c r="B49" s="19">
        <f t="shared" si="0"/>
        <v>5.2394999999999925</v>
      </c>
      <c r="C49" s="9">
        <v>409.81299999999999</v>
      </c>
    </row>
    <row r="50" spans="1:3" ht="15" customHeight="1">
      <c r="A50" s="9" t="s">
        <v>152</v>
      </c>
      <c r="B50" s="19">
        <f t="shared" si="0"/>
        <v>4.313999999999993</v>
      </c>
      <c r="C50" s="9">
        <v>414.49599999999998</v>
      </c>
    </row>
    <row r="51" spans="1:3" ht="15" customHeight="1">
      <c r="A51" s="9" t="s">
        <v>153</v>
      </c>
      <c r="B51" s="19">
        <f t="shared" si="0"/>
        <v>4.7175000000000011</v>
      </c>
      <c r="C51" s="9">
        <v>418.44099999999997</v>
      </c>
    </row>
    <row r="52" spans="1:3" ht="15" customHeight="1">
      <c r="A52" s="9" t="s">
        <v>154</v>
      </c>
      <c r="B52" s="19">
        <f t="shared" si="0"/>
        <v>5.2265000000000157</v>
      </c>
      <c r="C52" s="9">
        <v>423.93099999999998</v>
      </c>
    </row>
    <row r="53" spans="1:3" ht="15" customHeight="1">
      <c r="A53" s="9" t="s">
        <v>155</v>
      </c>
      <c r="B53" s="19">
        <f t="shared" si="0"/>
        <v>5.3600000000000136</v>
      </c>
      <c r="C53" s="9">
        <v>428.89400000000001</v>
      </c>
    </row>
    <row r="54" spans="1:3" ht="15" customHeight="1">
      <c r="A54" s="9" t="s">
        <v>156</v>
      </c>
      <c r="B54" s="19">
        <f t="shared" si="0"/>
        <v>5.944500000000005</v>
      </c>
      <c r="C54" s="9">
        <v>434.65100000000001</v>
      </c>
    </row>
    <row r="55" spans="1:3" ht="15" customHeight="1">
      <c r="A55" s="9" t="s">
        <v>157</v>
      </c>
      <c r="B55" s="19">
        <f t="shared" si="0"/>
        <v>6.7355000000000018</v>
      </c>
      <c r="C55" s="9">
        <v>440.78300000000002</v>
      </c>
    </row>
    <row r="56" spans="1:3" ht="15" customHeight="1">
      <c r="A56" s="9" t="s">
        <v>158</v>
      </c>
      <c r="B56" s="19">
        <f t="shared" si="0"/>
        <v>7.8379999999999939</v>
      </c>
      <c r="C56" s="9">
        <v>448.12200000000001</v>
      </c>
    </row>
    <row r="57" spans="1:3" ht="15" customHeight="1">
      <c r="A57" s="9" t="s">
        <v>159</v>
      </c>
      <c r="B57" s="19">
        <f t="shared" si="0"/>
        <v>8.4354999999999905</v>
      </c>
      <c r="C57" s="9">
        <v>456.459</v>
      </c>
    </row>
    <row r="58" spans="1:3" ht="15" customHeight="1">
      <c r="A58" s="9" t="s">
        <v>160</v>
      </c>
      <c r="B58" s="19">
        <f t="shared" si="0"/>
        <v>9.1194999999999879</v>
      </c>
      <c r="C58" s="9">
        <v>464.99299999999999</v>
      </c>
    </row>
    <row r="59" spans="1:3" ht="15" customHeight="1">
      <c r="A59" s="9" t="s">
        <v>161</v>
      </c>
      <c r="B59" s="19">
        <f t="shared" si="0"/>
        <v>9.7735000000000127</v>
      </c>
      <c r="C59" s="9">
        <v>474.69799999999998</v>
      </c>
    </row>
    <row r="60" spans="1:3" ht="15" customHeight="1">
      <c r="A60" s="9" t="s">
        <v>162</v>
      </c>
      <c r="B60" s="19">
        <f t="shared" si="0"/>
        <v>10.237500000000011</v>
      </c>
      <c r="C60" s="9">
        <v>484.54</v>
      </c>
    </row>
    <row r="61" spans="1:3" ht="15" customHeight="1">
      <c r="A61" s="9" t="s">
        <v>163</v>
      </c>
      <c r="B61" s="19">
        <f t="shared" si="0"/>
        <v>10.434499999999986</v>
      </c>
      <c r="C61" s="9">
        <v>495.173</v>
      </c>
    </row>
    <row r="62" spans="1:3" ht="15" customHeight="1">
      <c r="A62" s="9" t="s">
        <v>164</v>
      </c>
      <c r="B62" s="19">
        <f t="shared" si="0"/>
        <v>9.5914999999999964</v>
      </c>
      <c r="C62" s="9">
        <v>505.40899999999999</v>
      </c>
    </row>
    <row r="63" spans="1:3" ht="15" customHeight="1">
      <c r="A63" s="9" t="s">
        <v>165</v>
      </c>
      <c r="B63" s="19">
        <f t="shared" si="0"/>
        <v>9.54849999999999</v>
      </c>
      <c r="C63" s="9">
        <v>514.35599999999999</v>
      </c>
    </row>
    <row r="64" spans="1:3" ht="15" customHeight="1">
      <c r="A64" s="9" t="s">
        <v>166</v>
      </c>
      <c r="B64" s="19">
        <f t="shared" si="0"/>
        <v>10.802999999999997</v>
      </c>
      <c r="C64" s="9">
        <v>524.50599999999997</v>
      </c>
    </row>
    <row r="65" spans="1:4" ht="15" customHeight="1">
      <c r="A65" s="9" t="s">
        <v>167</v>
      </c>
      <c r="B65" s="19">
        <f t="shared" si="0"/>
        <v>12.10650000000004</v>
      </c>
      <c r="C65" s="9">
        <v>535.96199999999999</v>
      </c>
    </row>
    <row r="66" spans="1:4" ht="15" customHeight="1">
      <c r="A66" s="9" t="s">
        <v>168</v>
      </c>
      <c r="B66" s="19">
        <f t="shared" si="0"/>
        <v>13.287500000000023</v>
      </c>
      <c r="C66" s="9">
        <v>548.71900000000005</v>
      </c>
    </row>
    <row r="67" spans="1:4" ht="15" customHeight="1">
      <c r="A67" s="9" t="s">
        <v>169</v>
      </c>
      <c r="B67" s="19">
        <f t="shared" si="0"/>
        <v>13.916499999999985</v>
      </c>
      <c r="C67" s="9">
        <v>562.53700000000003</v>
      </c>
    </row>
    <row r="68" spans="1:4" ht="15" customHeight="1">
      <c r="A68" s="9" t="s">
        <v>170</v>
      </c>
      <c r="B68" s="19">
        <f t="shared" si="0"/>
        <v>15.286999999999978</v>
      </c>
      <c r="C68" s="9">
        <v>576.55200000000002</v>
      </c>
    </row>
    <row r="69" spans="1:4" ht="15" customHeight="1">
      <c r="A69" s="9" t="s">
        <v>171</v>
      </c>
      <c r="B69" s="19">
        <f t="shared" si="0"/>
        <v>17.609499999999969</v>
      </c>
      <c r="C69" s="9">
        <v>593.11099999999999</v>
      </c>
    </row>
    <row r="70" spans="1:4" ht="15" customHeight="1">
      <c r="A70" s="9" t="s">
        <v>172</v>
      </c>
      <c r="B70" s="19">
        <f t="shared" si="0"/>
        <v>21.402500000000032</v>
      </c>
      <c r="C70" s="9">
        <v>611.77099999999996</v>
      </c>
    </row>
    <row r="71" spans="1:4" ht="15" customHeight="1">
      <c r="A71" s="9" t="s">
        <v>173</v>
      </c>
      <c r="B71" s="19">
        <f t="shared" si="0"/>
        <v>23.289500000000032</v>
      </c>
      <c r="C71" s="9">
        <v>635.91600000000005</v>
      </c>
    </row>
    <row r="72" spans="1:4" ht="15" customHeight="1">
      <c r="A72" s="9" t="s">
        <v>174</v>
      </c>
      <c r="B72" s="19">
        <f t="shared" si="0"/>
        <v>22.463499999999954</v>
      </c>
      <c r="C72" s="9">
        <v>658.35</v>
      </c>
    </row>
    <row r="73" spans="1:4" ht="15" customHeight="1">
      <c r="A73" s="9" t="s">
        <v>175</v>
      </c>
      <c r="B73" s="19">
        <f t="shared" si="0"/>
        <v>21.966000000000008</v>
      </c>
      <c r="C73" s="9">
        <v>680.84299999999996</v>
      </c>
    </row>
    <row r="74" spans="1:4" ht="15" customHeight="1">
      <c r="A74" s="9" t="s">
        <v>176</v>
      </c>
      <c r="B74" s="19">
        <f t="shared" ref="B74:B136" si="1">(C75-C73)/2</f>
        <v>23.353499999999997</v>
      </c>
      <c r="C74" s="9">
        <v>702.28200000000004</v>
      </c>
    </row>
    <row r="75" spans="1:4" ht="15" customHeight="1">
      <c r="A75" s="9" t="s">
        <v>177</v>
      </c>
      <c r="B75" s="19">
        <f t="shared" si="1"/>
        <v>26.644000000000005</v>
      </c>
      <c r="C75" s="9">
        <v>727.55</v>
      </c>
    </row>
    <row r="76" spans="1:4" ht="15" customHeight="1">
      <c r="A76" s="9" t="s">
        <v>178</v>
      </c>
      <c r="B76" s="19">
        <f t="shared" si="1"/>
        <v>27.858000000000004</v>
      </c>
      <c r="C76" s="9">
        <v>755.57</v>
      </c>
      <c r="D76" s="9" t="s">
        <v>244</v>
      </c>
    </row>
    <row r="77" spans="1:4" ht="15" customHeight="1">
      <c r="A77" s="9" t="s">
        <v>179</v>
      </c>
      <c r="B77" s="19">
        <f t="shared" si="1"/>
        <v>26.640499999999975</v>
      </c>
      <c r="C77" s="9">
        <v>783.26599999999996</v>
      </c>
    </row>
    <row r="78" spans="1:4" ht="15" customHeight="1">
      <c r="A78" s="9" t="s">
        <v>180</v>
      </c>
      <c r="B78" s="19">
        <f t="shared" si="1"/>
        <v>24.934500000000014</v>
      </c>
      <c r="C78" s="9">
        <v>808.851</v>
      </c>
    </row>
    <row r="79" spans="1:4" ht="15" customHeight="1">
      <c r="A79" s="9" t="s">
        <v>181</v>
      </c>
      <c r="B79" s="19">
        <f t="shared" si="1"/>
        <v>24.113</v>
      </c>
      <c r="C79" s="9">
        <v>833.13499999999999</v>
      </c>
    </row>
    <row r="80" spans="1:4" ht="15" customHeight="1">
      <c r="A80" s="9" t="s">
        <v>182</v>
      </c>
      <c r="B80" s="19">
        <f t="shared" si="1"/>
        <v>21.167500000000018</v>
      </c>
      <c r="C80" s="9">
        <v>857.077</v>
      </c>
    </row>
    <row r="81" spans="1:4" ht="15" customHeight="1">
      <c r="A81" s="9" t="s">
        <v>183</v>
      </c>
      <c r="B81" s="19">
        <f t="shared" si="1"/>
        <v>20.141500000000008</v>
      </c>
      <c r="C81" s="9">
        <v>875.47</v>
      </c>
      <c r="D81" s="9" t="s">
        <v>245</v>
      </c>
    </row>
    <row r="82" spans="1:4" ht="15" customHeight="1">
      <c r="A82" s="9" t="s">
        <v>184</v>
      </c>
      <c r="B82" s="19">
        <f t="shared" si="1"/>
        <v>21.457499999999982</v>
      </c>
      <c r="C82" s="9">
        <v>897.36</v>
      </c>
    </row>
    <row r="83" spans="1:4" ht="15" customHeight="1">
      <c r="A83" s="9" t="s">
        <v>185</v>
      </c>
      <c r="B83" s="19">
        <f t="shared" si="1"/>
        <v>22.295000000000016</v>
      </c>
      <c r="C83" s="9">
        <v>918.38499999999999</v>
      </c>
    </row>
    <row r="84" spans="1:4" ht="15" customHeight="1">
      <c r="A84" s="9" t="s">
        <v>186</v>
      </c>
      <c r="B84" s="19">
        <f t="shared" si="1"/>
        <v>23.728499999999997</v>
      </c>
      <c r="C84" s="9">
        <v>941.95</v>
      </c>
    </row>
    <row r="85" spans="1:4" ht="15" customHeight="1">
      <c r="A85" s="9" t="s">
        <v>187</v>
      </c>
      <c r="B85" s="19">
        <f t="shared" si="1"/>
        <v>24.344499999999982</v>
      </c>
      <c r="C85" s="9">
        <v>965.84199999999998</v>
      </c>
    </row>
    <row r="86" spans="1:4" ht="15" customHeight="1">
      <c r="A86" s="9" t="s">
        <v>188</v>
      </c>
      <c r="B86" s="19">
        <f t="shared" si="1"/>
        <v>27.398500000000013</v>
      </c>
      <c r="C86" s="9">
        <v>990.63900000000001</v>
      </c>
    </row>
    <row r="87" spans="1:4" ht="15" customHeight="1">
      <c r="A87" s="9" t="s">
        <v>189</v>
      </c>
      <c r="B87" s="19">
        <f t="shared" si="1"/>
        <v>30.059500000000014</v>
      </c>
      <c r="C87" s="9">
        <v>1020.639</v>
      </c>
      <c r="D87" s="9" t="s">
        <v>246</v>
      </c>
    </row>
    <row r="88" spans="1:4" ht="15" customHeight="1">
      <c r="A88" s="9" t="s">
        <v>190</v>
      </c>
      <c r="B88" s="19">
        <f t="shared" si="1"/>
        <v>27.319999999999993</v>
      </c>
      <c r="C88" s="9">
        <v>1050.758</v>
      </c>
    </row>
    <row r="89" spans="1:4" ht="15" customHeight="1">
      <c r="A89" s="9" t="s">
        <v>191</v>
      </c>
      <c r="B89" s="19">
        <f t="shared" si="1"/>
        <v>25.932000000000016</v>
      </c>
      <c r="C89" s="9">
        <v>1075.279</v>
      </c>
    </row>
    <row r="90" spans="1:4" ht="15" customHeight="1">
      <c r="A90" s="9" t="s">
        <v>192</v>
      </c>
      <c r="B90" s="19">
        <f t="shared" si="1"/>
        <v>29.850000000000023</v>
      </c>
      <c r="C90" s="9">
        <v>1102.6220000000001</v>
      </c>
      <c r="D90" s="9" t="s">
        <v>247</v>
      </c>
    </row>
    <row r="91" spans="1:4" ht="15" customHeight="1">
      <c r="A91" s="9" t="s">
        <v>193</v>
      </c>
      <c r="B91" s="19">
        <f t="shared" si="1"/>
        <v>26.302500000000009</v>
      </c>
      <c r="C91" s="9">
        <v>1134.979</v>
      </c>
    </row>
    <row r="92" spans="1:4" ht="15" customHeight="1">
      <c r="A92" s="9" t="s">
        <v>194</v>
      </c>
      <c r="B92" s="19">
        <f t="shared" si="1"/>
        <v>14.435499999999934</v>
      </c>
      <c r="C92" s="9">
        <v>1155.2270000000001</v>
      </c>
    </row>
    <row r="93" spans="1:4" ht="15" customHeight="1">
      <c r="A93" s="9" t="s">
        <v>195</v>
      </c>
      <c r="B93" s="19">
        <f t="shared" si="1"/>
        <v>10.120499999999993</v>
      </c>
      <c r="C93" s="9">
        <v>1163.8499999999999</v>
      </c>
    </row>
    <row r="94" spans="1:4" ht="15" customHeight="1">
      <c r="A94" s="9" t="s">
        <v>196</v>
      </c>
      <c r="B94" s="19">
        <f t="shared" si="1"/>
        <v>9.3985000000000127</v>
      </c>
      <c r="C94" s="9">
        <v>1175.4680000000001</v>
      </c>
    </row>
    <row r="95" spans="1:4" ht="15" customHeight="1">
      <c r="A95" s="9" t="s">
        <v>197</v>
      </c>
      <c r="B95" s="19">
        <f t="shared" si="1"/>
        <v>4.6754999999999427</v>
      </c>
      <c r="C95" s="9">
        <v>1182.6469999999999</v>
      </c>
    </row>
    <row r="96" spans="1:4" ht="15" customHeight="1">
      <c r="A96" s="9" t="s">
        <v>198</v>
      </c>
      <c r="B96" s="19">
        <f t="shared" si="1"/>
        <v>1.7005000000000337</v>
      </c>
      <c r="C96" s="9">
        <v>1184.819</v>
      </c>
    </row>
    <row r="97" spans="1:4" ht="15" customHeight="1">
      <c r="A97" s="9" t="s">
        <v>199</v>
      </c>
      <c r="B97" s="19">
        <f t="shared" si="1"/>
        <v>0.70799999999996999</v>
      </c>
      <c r="C97" s="9">
        <v>1186.048</v>
      </c>
      <c r="D97" s="9" t="s">
        <v>248</v>
      </c>
    </row>
    <row r="98" spans="1:4" ht="15" customHeight="1">
      <c r="A98" s="9" t="s">
        <v>200</v>
      </c>
      <c r="B98" s="19">
        <f t="shared" si="1"/>
        <v>1.0815000000000055</v>
      </c>
      <c r="C98" s="9">
        <v>1186.2349999999999</v>
      </c>
    </row>
    <row r="99" spans="1:4" ht="15" customHeight="1">
      <c r="A99" s="9" t="s">
        <v>201</v>
      </c>
      <c r="B99" s="19">
        <f t="shared" si="1"/>
        <v>2.4320000000000164</v>
      </c>
      <c r="C99" s="9">
        <v>1188.211</v>
      </c>
    </row>
    <row r="100" spans="1:4" ht="15" customHeight="1">
      <c r="A100" s="9" t="s">
        <v>202</v>
      </c>
      <c r="B100" s="19">
        <f t="shared" si="1"/>
        <v>3.2495000000000118</v>
      </c>
      <c r="C100" s="9">
        <v>1191.0989999999999</v>
      </c>
    </row>
    <row r="101" spans="1:4" ht="15" customHeight="1">
      <c r="A101" s="9" t="s">
        <v>203</v>
      </c>
      <c r="B101" s="19">
        <f t="shared" si="1"/>
        <v>1.9965000000000828</v>
      </c>
      <c r="C101" s="9">
        <v>1194.71</v>
      </c>
    </row>
    <row r="102" spans="1:4" ht="15" customHeight="1">
      <c r="A102" s="9" t="s">
        <v>204</v>
      </c>
      <c r="B102" s="19">
        <f t="shared" si="1"/>
        <v>0.95050000000003365</v>
      </c>
      <c r="C102" s="9">
        <v>1195.0920000000001</v>
      </c>
    </row>
    <row r="103" spans="1:4" ht="15" customHeight="1">
      <c r="A103" s="9" t="s">
        <v>205</v>
      </c>
      <c r="B103" s="19">
        <f t="shared" si="1"/>
        <v>1.2574999999999363</v>
      </c>
      <c r="C103" s="9">
        <v>1196.6110000000001</v>
      </c>
    </row>
    <row r="104" spans="1:4" ht="15" customHeight="1">
      <c r="A104" s="9" t="s">
        <v>206</v>
      </c>
      <c r="B104" s="19">
        <f t="shared" si="1"/>
        <v>0.63699999999994361</v>
      </c>
      <c r="C104" s="9">
        <v>1197.607</v>
      </c>
    </row>
    <row r="105" spans="1:4" ht="15" customHeight="1">
      <c r="A105" s="9" t="s">
        <v>207</v>
      </c>
      <c r="B105" s="19">
        <f t="shared" si="1"/>
        <v>0.54849999999999</v>
      </c>
      <c r="C105" s="9">
        <v>1197.885</v>
      </c>
    </row>
    <row r="106" spans="1:4" ht="15" customHeight="1">
      <c r="A106" s="9" t="s">
        <v>208</v>
      </c>
      <c r="B106" s="19">
        <f t="shared" si="1"/>
        <v>1.0600000000000591</v>
      </c>
      <c r="C106" s="9">
        <v>1198.704</v>
      </c>
    </row>
    <row r="107" spans="1:4" ht="15" customHeight="1">
      <c r="A107" s="9" t="s">
        <v>209</v>
      </c>
      <c r="B107" s="19">
        <f t="shared" si="1"/>
        <v>1.3395000000000437</v>
      </c>
      <c r="C107" s="9">
        <v>1200.0050000000001</v>
      </c>
    </row>
    <row r="108" spans="1:4" ht="15" customHeight="1">
      <c r="A108" s="9" t="s">
        <v>210</v>
      </c>
      <c r="B108" s="19">
        <f t="shared" si="1"/>
        <v>3.4230000000000018</v>
      </c>
      <c r="C108" s="9">
        <v>1201.383</v>
      </c>
    </row>
    <row r="109" spans="1:4" ht="15" customHeight="1">
      <c r="A109" s="9" t="s">
        <v>211</v>
      </c>
      <c r="B109" s="19">
        <f t="shared" si="1"/>
        <v>9.5190000000000055</v>
      </c>
      <c r="C109" s="9">
        <v>1206.8510000000001</v>
      </c>
    </row>
    <row r="110" spans="1:4" ht="15" customHeight="1">
      <c r="A110" s="9" t="s">
        <v>212</v>
      </c>
      <c r="B110" s="19">
        <f t="shared" si="1"/>
        <v>7.8974999999999227</v>
      </c>
      <c r="C110" s="9">
        <v>1220.421</v>
      </c>
    </row>
    <row r="111" spans="1:4" ht="15" customHeight="1">
      <c r="A111" s="9" t="s">
        <v>213</v>
      </c>
      <c r="B111" s="19">
        <f t="shared" si="1"/>
        <v>1.9539999999999509</v>
      </c>
      <c r="C111" s="9">
        <v>1222.646</v>
      </c>
    </row>
    <row r="112" spans="1:4" ht="15" customHeight="1">
      <c r="A112" s="9" t="s">
        <v>214</v>
      </c>
      <c r="B112" s="19">
        <f t="shared" si="1"/>
        <v>1.4189999999999827</v>
      </c>
      <c r="C112" s="9">
        <v>1224.329</v>
      </c>
    </row>
    <row r="113" spans="1:4" ht="15" customHeight="1">
      <c r="A113" s="9" t="s">
        <v>215</v>
      </c>
      <c r="B113" s="19">
        <f t="shared" si="1"/>
        <v>1.6575000000000273</v>
      </c>
      <c r="C113" s="9">
        <v>1225.4839999999999</v>
      </c>
    </row>
    <row r="114" spans="1:4" ht="15" customHeight="1">
      <c r="A114" s="9" t="s">
        <v>216</v>
      </c>
      <c r="B114" s="19">
        <f t="shared" si="1"/>
        <v>2.4560000000000173</v>
      </c>
      <c r="C114" s="9">
        <v>1227.644</v>
      </c>
    </row>
    <row r="115" spans="1:4" ht="15" customHeight="1">
      <c r="A115" s="9" t="s">
        <v>217</v>
      </c>
      <c r="B115" s="19">
        <f t="shared" si="1"/>
        <v>4.1929999999999836</v>
      </c>
      <c r="C115" s="9">
        <v>1230.396</v>
      </c>
    </row>
    <row r="116" spans="1:4" ht="15" customHeight="1">
      <c r="A116" s="9" t="s">
        <v>218</v>
      </c>
      <c r="B116" s="19">
        <f t="shared" si="1"/>
        <v>5.78449999999998</v>
      </c>
      <c r="C116" s="9">
        <v>1236.03</v>
      </c>
    </row>
    <row r="117" spans="1:4" ht="15" customHeight="1">
      <c r="A117" s="9" t="s">
        <v>219</v>
      </c>
      <c r="B117" s="19">
        <f t="shared" si="1"/>
        <v>6.04849999999999</v>
      </c>
      <c r="C117" s="9">
        <v>1241.9649999999999</v>
      </c>
      <c r="D117" s="9" t="s">
        <v>249</v>
      </c>
    </row>
    <row r="118" spans="1:4" ht="15" customHeight="1">
      <c r="A118" s="9" t="s">
        <v>220</v>
      </c>
      <c r="B118" s="19">
        <f t="shared" si="1"/>
        <v>5.4500000000000455</v>
      </c>
      <c r="C118" s="9">
        <v>1248.127</v>
      </c>
    </row>
    <row r="119" spans="1:4" ht="15" customHeight="1">
      <c r="A119" s="9" t="s">
        <v>221</v>
      </c>
      <c r="B119" s="19">
        <f t="shared" si="1"/>
        <v>3.4640000000000555</v>
      </c>
      <c r="C119" s="9">
        <v>1252.865</v>
      </c>
    </row>
    <row r="120" spans="1:4" ht="15" customHeight="1">
      <c r="A120" s="9" t="s">
        <v>222</v>
      </c>
      <c r="B120" s="19">
        <f t="shared" si="1"/>
        <v>4.5259999999999536</v>
      </c>
      <c r="C120" s="9">
        <v>1255.0550000000001</v>
      </c>
    </row>
    <row r="121" spans="1:4" ht="15" customHeight="1">
      <c r="A121" s="9" t="s">
        <v>223</v>
      </c>
      <c r="B121" s="19">
        <f t="shared" si="1"/>
        <v>6.8539999999999281</v>
      </c>
      <c r="C121" s="9">
        <v>1261.9169999999999</v>
      </c>
    </row>
    <row r="122" spans="1:4" ht="15" customHeight="1">
      <c r="A122" s="9" t="s">
        <v>224</v>
      </c>
      <c r="B122" s="19">
        <f t="shared" si="1"/>
        <v>7.2595000000000027</v>
      </c>
      <c r="C122" s="9">
        <v>1268.7629999999999</v>
      </c>
    </row>
    <row r="123" spans="1:4" ht="15" customHeight="1">
      <c r="A123" s="9" t="s">
        <v>225</v>
      </c>
      <c r="B123" s="19">
        <f t="shared" si="1"/>
        <v>9.1215000000000828</v>
      </c>
      <c r="C123" s="9">
        <v>1276.4359999999999</v>
      </c>
    </row>
    <row r="124" spans="1:4" ht="15" customHeight="1">
      <c r="A124" s="9" t="s">
        <v>226</v>
      </c>
      <c r="B124" s="19">
        <f t="shared" si="1"/>
        <v>12.680500000000052</v>
      </c>
      <c r="C124" s="9">
        <v>1287.0060000000001</v>
      </c>
      <c r="D124" s="9" t="s">
        <v>250</v>
      </c>
    </row>
    <row r="125" spans="1:4" ht="15" customHeight="1">
      <c r="A125" s="9" t="s">
        <v>227</v>
      </c>
      <c r="B125" s="19">
        <f t="shared" si="1"/>
        <v>10.101999999999975</v>
      </c>
      <c r="C125" s="9">
        <v>1301.797</v>
      </c>
    </row>
    <row r="126" spans="1:4" ht="15" customHeight="1">
      <c r="A126" s="9" t="s">
        <v>228</v>
      </c>
      <c r="B126" s="19">
        <f t="shared" si="1"/>
        <v>7.2994999999999663</v>
      </c>
      <c r="C126" s="9">
        <v>1307.21</v>
      </c>
    </row>
    <row r="127" spans="1:4" ht="15" customHeight="1">
      <c r="A127" s="9" t="s">
        <v>229</v>
      </c>
      <c r="B127" s="19">
        <f t="shared" si="1"/>
        <v>7.6715000000000373</v>
      </c>
      <c r="C127" s="9">
        <v>1316.396</v>
      </c>
    </row>
    <row r="128" spans="1:4" ht="15" customHeight="1">
      <c r="A128" s="9" t="s">
        <v>230</v>
      </c>
      <c r="B128" s="19">
        <f t="shared" si="1"/>
        <v>9.0919999999999845</v>
      </c>
      <c r="C128" s="9">
        <v>1322.5530000000001</v>
      </c>
    </row>
    <row r="129" spans="1:4" ht="15" customHeight="1">
      <c r="A129" s="9" t="s">
        <v>231</v>
      </c>
      <c r="B129" s="19">
        <f t="shared" si="1"/>
        <v>11.942999999999984</v>
      </c>
      <c r="C129" s="9">
        <v>1334.58</v>
      </c>
      <c r="D129" s="9" t="s">
        <v>251</v>
      </c>
    </row>
    <row r="130" spans="1:4" ht="15" customHeight="1">
      <c r="A130" s="9" t="s">
        <v>232</v>
      </c>
      <c r="B130" s="19">
        <f t="shared" si="1"/>
        <v>11.682000000000016</v>
      </c>
      <c r="C130" s="9">
        <v>1346.4390000000001</v>
      </c>
    </row>
    <row r="131" spans="1:4" ht="15" customHeight="1">
      <c r="A131" s="9" t="s">
        <v>233</v>
      </c>
      <c r="B131" s="19">
        <f t="shared" si="1"/>
        <v>11.01400000000001</v>
      </c>
      <c r="C131" s="9">
        <v>1357.944</v>
      </c>
    </row>
    <row r="132" spans="1:4" ht="15" customHeight="1">
      <c r="A132" s="9" t="s">
        <v>234</v>
      </c>
      <c r="B132" s="19">
        <f t="shared" si="1"/>
        <v>10.194000000000074</v>
      </c>
      <c r="C132" s="9">
        <v>1368.4670000000001</v>
      </c>
    </row>
    <row r="133" spans="1:4" ht="15" customHeight="1">
      <c r="A133" s="9" t="s">
        <v>235</v>
      </c>
      <c r="B133" s="19">
        <f t="shared" si="1"/>
        <v>7.4544999999999391</v>
      </c>
      <c r="C133" s="9">
        <v>1378.3320000000001</v>
      </c>
    </row>
    <row r="134" spans="1:4" ht="15" customHeight="1">
      <c r="A134" s="9" t="s">
        <v>236</v>
      </c>
      <c r="B134" s="19">
        <f t="shared" si="1"/>
        <v>7.59699999999998</v>
      </c>
      <c r="C134" s="9">
        <v>1383.376</v>
      </c>
    </row>
    <row r="135" spans="1:4" ht="15" customHeight="1">
      <c r="A135" s="9" t="s">
        <v>237</v>
      </c>
      <c r="B135" s="19">
        <f t="shared" si="1"/>
        <v>12.517000000000053</v>
      </c>
      <c r="C135" s="9">
        <v>1393.5260000000001</v>
      </c>
      <c r="D135" s="9" t="s">
        <v>252</v>
      </c>
    </row>
    <row r="136" spans="1:4" ht="15" customHeight="1">
      <c r="A136" s="9" t="s">
        <v>238</v>
      </c>
      <c r="B136" s="19">
        <f t="shared" si="1"/>
        <v>11.161999999999921</v>
      </c>
      <c r="C136" s="9">
        <v>1408.41</v>
      </c>
    </row>
    <row r="137" spans="1:4" ht="15" customHeight="1" thickBot="1">
      <c r="A137" s="12" t="s">
        <v>239</v>
      </c>
      <c r="B137" s="21">
        <f>C137-C136</f>
        <v>7.4399999999998272</v>
      </c>
      <c r="C137" s="12">
        <v>1415.85</v>
      </c>
      <c r="D137" s="12"/>
    </row>
    <row r="138"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ignoredErrors>
    <ignoredError sqref="A65 A66:A137" twoDigitTextYear="1"/>
  </ignoredErrors>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9" customWidth="1"/>
    <col min="2" max="2" width="28.7265625" style="15" customWidth="1"/>
    <col min="3" max="3" width="21.453125" style="9" customWidth="1"/>
    <col min="4" max="4" width="12.81640625" style="9" customWidth="1"/>
    <col min="5" max="6" width="11.26953125" style="9" customWidth="1"/>
    <col min="7" max="10" width="10.26953125" style="9" customWidth="1"/>
    <col min="11" max="16384" width="11.26953125" style="9"/>
  </cols>
  <sheetData>
    <row r="1" spans="1:5" ht="15" customHeight="1">
      <c r="A1" s="11" t="s">
        <v>2</v>
      </c>
    </row>
    <row r="3" spans="1:5" ht="15" customHeight="1">
      <c r="A3" s="10" t="s">
        <v>266</v>
      </c>
    </row>
    <row r="5" spans="1:5" ht="15" customHeight="1">
      <c r="A5" s="9" t="s">
        <v>263</v>
      </c>
    </row>
    <row r="6" spans="1:5" ht="15" customHeight="1">
      <c r="A6" s="9" t="s">
        <v>264</v>
      </c>
      <c r="E6" s="1"/>
    </row>
    <row r="7" spans="1:5" ht="15" customHeight="1" thickBot="1">
      <c r="A7" s="12"/>
      <c r="B7" s="16"/>
      <c r="C7" s="12"/>
      <c r="D7" s="12"/>
    </row>
    <row r="8" spans="1:5" ht="15" customHeight="1" thickTop="1">
      <c r="A8" s="13" t="s">
        <v>6</v>
      </c>
      <c r="B8" s="17" t="s">
        <v>17</v>
      </c>
      <c r="C8" s="13" t="s">
        <v>18</v>
      </c>
      <c r="D8" s="13" t="s">
        <v>1</v>
      </c>
    </row>
    <row r="9" spans="1:5" ht="15" customHeight="1">
      <c r="A9" s="35">
        <v>27089</v>
      </c>
      <c r="B9" s="31">
        <f>C10-C9</f>
        <v>314.80000000000018</v>
      </c>
      <c r="C9" s="30">
        <v>4050.3</v>
      </c>
      <c r="D9" s="35">
        <v>27089</v>
      </c>
    </row>
    <row r="10" spans="1:5" ht="15" customHeight="1">
      <c r="A10" s="35">
        <v>27181</v>
      </c>
      <c r="B10" s="31">
        <f t="shared" ref="B10:B73" si="0">(C11-C9)/2</f>
        <v>341.40000000000009</v>
      </c>
      <c r="C10" s="30">
        <v>4365.1000000000004</v>
      </c>
      <c r="D10" s="35"/>
    </row>
    <row r="11" spans="1:5" ht="15" customHeight="1">
      <c r="A11" s="35">
        <v>27273</v>
      </c>
      <c r="B11" s="31">
        <f t="shared" si="0"/>
        <v>381.5</v>
      </c>
      <c r="C11" s="30">
        <v>4733.1000000000004</v>
      </c>
      <c r="D11" s="35"/>
    </row>
    <row r="12" spans="1:5" ht="15" customHeight="1">
      <c r="A12" s="35">
        <v>27364</v>
      </c>
      <c r="B12" s="31">
        <f t="shared" si="0"/>
        <v>362.44999999999982</v>
      </c>
      <c r="C12" s="30">
        <v>5128.1000000000004</v>
      </c>
      <c r="D12" s="35"/>
    </row>
    <row r="13" spans="1:5" ht="15" customHeight="1">
      <c r="A13" s="35">
        <v>27454</v>
      </c>
      <c r="B13" s="31">
        <f t="shared" si="0"/>
        <v>381.94999999999982</v>
      </c>
      <c r="C13" s="30">
        <v>5458</v>
      </c>
      <c r="D13" s="35"/>
    </row>
    <row r="14" spans="1:5" ht="15" customHeight="1">
      <c r="A14" s="35">
        <v>27546</v>
      </c>
      <c r="B14" s="31">
        <f t="shared" si="0"/>
        <v>461.09999999999991</v>
      </c>
      <c r="C14" s="30">
        <v>5892</v>
      </c>
      <c r="D14" s="35"/>
    </row>
    <row r="15" spans="1:5" ht="15" customHeight="1">
      <c r="A15" s="35">
        <v>27638</v>
      </c>
      <c r="B15" s="31">
        <f t="shared" si="0"/>
        <v>508.34999999999991</v>
      </c>
      <c r="C15" s="30">
        <v>6380.2</v>
      </c>
      <c r="D15" s="35"/>
    </row>
    <row r="16" spans="1:5" ht="15" customHeight="1">
      <c r="A16" s="35">
        <v>27729</v>
      </c>
      <c r="B16" s="31">
        <f t="shared" si="0"/>
        <v>494.75</v>
      </c>
      <c r="C16" s="30">
        <v>6908.7</v>
      </c>
      <c r="D16" s="35"/>
    </row>
    <row r="17" spans="1:4" ht="15" customHeight="1">
      <c r="A17" s="35">
        <v>27820</v>
      </c>
      <c r="B17" s="31">
        <f t="shared" si="0"/>
        <v>520.70000000000027</v>
      </c>
      <c r="C17" s="30">
        <v>7369.7</v>
      </c>
      <c r="D17" s="35"/>
    </row>
    <row r="18" spans="1:4" ht="15" customHeight="1">
      <c r="A18" s="35">
        <v>27912</v>
      </c>
      <c r="B18" s="37">
        <f t="shared" si="0"/>
        <v>581.45000000000027</v>
      </c>
      <c r="C18" s="36">
        <v>7950.1</v>
      </c>
      <c r="D18" s="35"/>
    </row>
    <row r="19" spans="1:4" ht="15" customHeight="1">
      <c r="A19" s="35">
        <v>28004</v>
      </c>
      <c r="B19" s="37">
        <f t="shared" si="0"/>
        <v>581.25</v>
      </c>
      <c r="C19" s="36">
        <v>8532.6</v>
      </c>
      <c r="D19" s="35"/>
    </row>
    <row r="20" spans="1:4" ht="15" customHeight="1">
      <c r="A20" s="35">
        <v>28095</v>
      </c>
      <c r="B20" s="37">
        <f t="shared" si="0"/>
        <v>515.80000000000018</v>
      </c>
      <c r="C20" s="36">
        <v>9112.6</v>
      </c>
      <c r="D20" s="35"/>
    </row>
    <row r="21" spans="1:4" ht="15" customHeight="1">
      <c r="A21" s="35">
        <v>28185</v>
      </c>
      <c r="B21" s="37">
        <f t="shared" si="0"/>
        <v>472.59999999999945</v>
      </c>
      <c r="C21" s="36">
        <v>9564.2000000000007</v>
      </c>
      <c r="D21" s="35"/>
    </row>
    <row r="22" spans="1:4" ht="15" customHeight="1">
      <c r="A22" s="35">
        <v>28277</v>
      </c>
      <c r="B22" s="37">
        <f t="shared" si="0"/>
        <v>506.44999999999982</v>
      </c>
      <c r="C22" s="36">
        <v>10057.799999999999</v>
      </c>
      <c r="D22" s="35"/>
    </row>
    <row r="23" spans="1:4" ht="15" customHeight="1">
      <c r="A23" s="35">
        <v>28369</v>
      </c>
      <c r="B23" s="37">
        <f t="shared" si="0"/>
        <v>579.35000000000036</v>
      </c>
      <c r="C23" s="36">
        <v>10577.1</v>
      </c>
      <c r="D23" s="35"/>
    </row>
    <row r="24" spans="1:4" ht="15" customHeight="1">
      <c r="A24" s="35">
        <v>28460</v>
      </c>
      <c r="B24" s="31">
        <f t="shared" si="0"/>
        <v>557.30000000000018</v>
      </c>
      <c r="C24" s="30">
        <v>11216.5</v>
      </c>
      <c r="D24" s="35"/>
    </row>
    <row r="25" spans="1:4" ht="15" customHeight="1">
      <c r="A25" s="35">
        <v>28550</v>
      </c>
      <c r="B25" s="31">
        <f t="shared" si="0"/>
        <v>546.55000000000018</v>
      </c>
      <c r="C25" s="36">
        <v>11691.7</v>
      </c>
      <c r="D25" s="35"/>
    </row>
    <row r="26" spans="1:4" ht="15" customHeight="1">
      <c r="A26" s="35">
        <v>28642</v>
      </c>
      <c r="B26" s="31">
        <f t="shared" si="0"/>
        <v>611.29999999999927</v>
      </c>
      <c r="C26" s="36">
        <v>12309.6</v>
      </c>
      <c r="D26" s="35"/>
    </row>
    <row r="27" spans="1:4" ht="15" customHeight="1">
      <c r="A27" s="35">
        <v>28734</v>
      </c>
      <c r="B27" s="31">
        <f t="shared" si="0"/>
        <v>630.94999999999982</v>
      </c>
      <c r="C27" s="36">
        <v>12914.3</v>
      </c>
      <c r="D27" s="35">
        <v>28734</v>
      </c>
    </row>
    <row r="28" spans="1:4" ht="15" customHeight="1">
      <c r="A28" s="35">
        <v>28825</v>
      </c>
      <c r="B28" s="31">
        <f t="shared" si="0"/>
        <v>603</v>
      </c>
      <c r="C28" s="36">
        <v>13571.5</v>
      </c>
      <c r="D28" s="35"/>
    </row>
    <row r="29" spans="1:4" ht="15" customHeight="1">
      <c r="A29" s="35">
        <v>28915</v>
      </c>
      <c r="B29" s="31">
        <f t="shared" si="0"/>
        <v>622.94999999999982</v>
      </c>
      <c r="C29" s="36">
        <v>14120.3</v>
      </c>
      <c r="D29" s="35"/>
    </row>
    <row r="30" spans="1:4" ht="15" customHeight="1">
      <c r="A30" s="35">
        <v>29007</v>
      </c>
      <c r="B30" s="31">
        <f t="shared" si="0"/>
        <v>623.45000000000073</v>
      </c>
      <c r="C30" s="36">
        <v>14817.4</v>
      </c>
      <c r="D30" s="35"/>
    </row>
    <row r="31" spans="1:4" ht="15" customHeight="1">
      <c r="A31" s="35">
        <v>29099</v>
      </c>
      <c r="B31" s="31">
        <f t="shared" si="0"/>
        <v>489.15000000000055</v>
      </c>
      <c r="C31" s="30">
        <v>15367.2</v>
      </c>
      <c r="D31" s="35"/>
    </row>
    <row r="32" spans="1:4" ht="15" customHeight="1">
      <c r="A32" s="35">
        <v>29190</v>
      </c>
      <c r="B32" s="31">
        <f t="shared" si="0"/>
        <v>424.84999999999945</v>
      </c>
      <c r="C32" s="30">
        <v>15795.7</v>
      </c>
      <c r="D32" s="35"/>
    </row>
    <row r="33" spans="1:4" ht="15" customHeight="1">
      <c r="A33" s="35">
        <v>29281</v>
      </c>
      <c r="B33" s="31">
        <f t="shared" si="0"/>
        <v>379.25</v>
      </c>
      <c r="C33" s="30">
        <v>16216.9</v>
      </c>
      <c r="D33" s="35"/>
    </row>
    <row r="34" spans="1:4" ht="15" customHeight="1">
      <c r="A34" s="35">
        <v>29373</v>
      </c>
      <c r="B34" s="31">
        <f t="shared" si="0"/>
        <v>327.69999999999982</v>
      </c>
      <c r="C34" s="30">
        <v>16554.2</v>
      </c>
      <c r="D34" s="35"/>
    </row>
    <row r="35" spans="1:4" ht="15" customHeight="1">
      <c r="A35" s="35">
        <v>29465</v>
      </c>
      <c r="B35" s="31">
        <f t="shared" si="0"/>
        <v>339.10000000000036</v>
      </c>
      <c r="C35" s="30">
        <v>16872.3</v>
      </c>
      <c r="D35" s="35"/>
    </row>
    <row r="36" spans="1:4" ht="15" customHeight="1">
      <c r="A36" s="35">
        <v>29556</v>
      </c>
      <c r="B36" s="31">
        <f t="shared" si="0"/>
        <v>308.60000000000036</v>
      </c>
      <c r="C36" s="30">
        <v>17232.400000000001</v>
      </c>
      <c r="D36" s="35"/>
    </row>
    <row r="37" spans="1:4" ht="15" customHeight="1">
      <c r="A37" s="35">
        <v>29646</v>
      </c>
      <c r="B37" s="31">
        <f t="shared" si="0"/>
        <v>276.84999999999854</v>
      </c>
      <c r="C37" s="30">
        <v>17489.5</v>
      </c>
      <c r="D37" s="35"/>
    </row>
    <row r="38" spans="1:4" ht="15" customHeight="1">
      <c r="A38" s="35">
        <v>29738</v>
      </c>
      <c r="B38" s="31">
        <f t="shared" si="0"/>
        <v>313.25</v>
      </c>
      <c r="C38" s="30">
        <v>17786.099999999999</v>
      </c>
      <c r="D38" s="35"/>
    </row>
    <row r="39" spans="1:4" ht="15" customHeight="1">
      <c r="A39" s="35">
        <v>29830</v>
      </c>
      <c r="B39" s="31">
        <f t="shared" si="0"/>
        <v>344.35000000000036</v>
      </c>
      <c r="C39" s="30">
        <v>18116</v>
      </c>
      <c r="D39" s="35"/>
    </row>
    <row r="40" spans="1:4" ht="15" customHeight="1">
      <c r="A40" s="35">
        <v>29921</v>
      </c>
      <c r="B40" s="31">
        <f t="shared" si="0"/>
        <v>297.85000000000036</v>
      </c>
      <c r="C40" s="30">
        <v>18474.8</v>
      </c>
      <c r="D40" s="35"/>
    </row>
    <row r="41" spans="1:4" ht="15" customHeight="1">
      <c r="A41" s="35">
        <v>30011</v>
      </c>
      <c r="B41" s="31">
        <f t="shared" si="0"/>
        <v>228.70000000000073</v>
      </c>
      <c r="C41" s="30">
        <v>18711.7</v>
      </c>
      <c r="D41" s="35"/>
    </row>
    <row r="42" spans="1:4" ht="15" customHeight="1">
      <c r="A42" s="35">
        <v>30103</v>
      </c>
      <c r="B42" s="31">
        <f t="shared" si="0"/>
        <v>259.79999999999927</v>
      </c>
      <c r="C42" s="30">
        <v>18932.2</v>
      </c>
      <c r="D42" s="35"/>
    </row>
    <row r="43" spans="1:4" ht="15" customHeight="1">
      <c r="A43" s="35">
        <v>30195</v>
      </c>
      <c r="B43" s="31">
        <f t="shared" si="0"/>
        <v>224.54999999999927</v>
      </c>
      <c r="C43" s="30">
        <v>19231.3</v>
      </c>
      <c r="D43" s="35"/>
    </row>
    <row r="44" spans="1:4" ht="15" customHeight="1">
      <c r="A44" s="35">
        <v>30286</v>
      </c>
      <c r="B44" s="31">
        <f t="shared" si="0"/>
        <v>121.45000000000073</v>
      </c>
      <c r="C44" s="30">
        <v>19381.3</v>
      </c>
      <c r="D44" s="35"/>
    </row>
    <row r="45" spans="1:4" ht="15" customHeight="1">
      <c r="A45" s="35">
        <v>30376</v>
      </c>
      <c r="B45" s="31">
        <f t="shared" si="0"/>
        <v>90.300000000001091</v>
      </c>
      <c r="C45" s="30">
        <v>19474.2</v>
      </c>
      <c r="D45" s="35"/>
    </row>
    <row r="46" spans="1:4" ht="15" customHeight="1">
      <c r="A46" s="35">
        <v>30468</v>
      </c>
      <c r="B46" s="31">
        <f t="shared" si="0"/>
        <v>95.549999999999272</v>
      </c>
      <c r="C46" s="30">
        <v>19561.900000000001</v>
      </c>
      <c r="D46" s="35"/>
    </row>
    <row r="47" spans="1:4" ht="15" customHeight="1">
      <c r="A47" s="35">
        <v>30560</v>
      </c>
      <c r="B47" s="31">
        <f t="shared" si="0"/>
        <v>122.64999999999964</v>
      </c>
      <c r="C47" s="30">
        <v>19665.3</v>
      </c>
      <c r="D47" s="35"/>
    </row>
    <row r="48" spans="1:4" ht="15" customHeight="1">
      <c r="A48" s="35">
        <v>30651</v>
      </c>
      <c r="B48" s="31">
        <f t="shared" si="0"/>
        <v>101.75</v>
      </c>
      <c r="C48" s="30">
        <v>19807.2</v>
      </c>
      <c r="D48" s="35"/>
    </row>
    <row r="49" spans="1:4" ht="15" customHeight="1">
      <c r="A49" s="35">
        <v>30742</v>
      </c>
      <c r="B49" s="31">
        <f t="shared" si="0"/>
        <v>56.350000000000364</v>
      </c>
      <c r="C49" s="30">
        <v>19868.8</v>
      </c>
      <c r="D49" s="35">
        <v>30742</v>
      </c>
    </row>
    <row r="50" spans="1:4" ht="15" customHeight="1">
      <c r="A50" s="35">
        <v>30834</v>
      </c>
      <c r="B50" s="31">
        <f t="shared" si="0"/>
        <v>83</v>
      </c>
      <c r="C50" s="30">
        <v>19919.900000000001</v>
      </c>
      <c r="D50" s="35"/>
    </row>
    <row r="51" spans="1:4" ht="15" customHeight="1">
      <c r="A51" s="35">
        <v>30926</v>
      </c>
      <c r="B51" s="31">
        <f t="shared" si="0"/>
        <v>128.29999999999927</v>
      </c>
      <c r="C51" s="30">
        <v>20034.8</v>
      </c>
      <c r="D51" s="35"/>
    </row>
    <row r="52" spans="1:4" ht="15" customHeight="1">
      <c r="A52" s="35">
        <v>31017</v>
      </c>
      <c r="B52" s="31">
        <f t="shared" si="0"/>
        <v>129.89999999999964</v>
      </c>
      <c r="C52" s="30">
        <v>20176.5</v>
      </c>
      <c r="D52" s="35"/>
    </row>
    <row r="53" spans="1:4" ht="15" customHeight="1">
      <c r="A53" s="35">
        <v>31107</v>
      </c>
      <c r="B53" s="31">
        <f t="shared" si="0"/>
        <v>120.95000000000073</v>
      </c>
      <c r="C53" s="30">
        <v>20294.599999999999</v>
      </c>
      <c r="D53" s="35"/>
    </row>
    <row r="54" spans="1:4" ht="15" customHeight="1">
      <c r="A54" s="35">
        <v>31199</v>
      </c>
      <c r="B54" s="31">
        <f t="shared" si="0"/>
        <v>181.90000000000146</v>
      </c>
      <c r="C54" s="30">
        <v>20418.400000000001</v>
      </c>
      <c r="D54" s="35"/>
    </row>
    <row r="55" spans="1:4" ht="15" customHeight="1">
      <c r="A55" s="35">
        <v>31291</v>
      </c>
      <c r="B55" s="31">
        <f t="shared" si="0"/>
        <v>363.19999999999891</v>
      </c>
      <c r="C55" s="30">
        <v>20658.400000000001</v>
      </c>
      <c r="D55" s="35"/>
    </row>
    <row r="56" spans="1:4" ht="15" customHeight="1">
      <c r="A56" s="35">
        <v>31382</v>
      </c>
      <c r="B56" s="31">
        <f t="shared" si="0"/>
        <v>374.59999999999854</v>
      </c>
      <c r="C56" s="30">
        <v>21144.799999999999</v>
      </c>
      <c r="D56" s="35"/>
    </row>
    <row r="57" spans="1:4" ht="15" customHeight="1">
      <c r="A57" s="35">
        <v>31472</v>
      </c>
      <c r="B57" s="31">
        <f t="shared" si="0"/>
        <v>347.89999999999964</v>
      </c>
      <c r="C57" s="30">
        <v>21407.599999999999</v>
      </c>
      <c r="D57" s="35"/>
    </row>
    <row r="58" spans="1:4" ht="15" customHeight="1">
      <c r="A58" s="35">
        <v>31564</v>
      </c>
      <c r="B58" s="31">
        <f t="shared" si="0"/>
        <v>541.85000000000036</v>
      </c>
      <c r="C58" s="30">
        <v>21840.6</v>
      </c>
      <c r="D58" s="35"/>
    </row>
    <row r="59" spans="1:4" ht="15" customHeight="1">
      <c r="A59" s="35">
        <v>31656</v>
      </c>
      <c r="B59" s="31">
        <f t="shared" si="0"/>
        <v>637.45000000000073</v>
      </c>
      <c r="C59" s="30">
        <v>22491.3</v>
      </c>
      <c r="D59" s="35"/>
    </row>
    <row r="60" spans="1:4" ht="15" customHeight="1">
      <c r="A60" s="35">
        <v>31747</v>
      </c>
      <c r="B60" s="31">
        <f t="shared" si="0"/>
        <v>676.70000000000073</v>
      </c>
      <c r="C60" s="30">
        <v>23115.5</v>
      </c>
      <c r="D60" s="35"/>
    </row>
    <row r="61" spans="1:4" ht="15" customHeight="1">
      <c r="A61" s="35">
        <v>31837</v>
      </c>
      <c r="B61" s="31">
        <f t="shared" si="0"/>
        <v>762.89999999999964</v>
      </c>
      <c r="C61" s="30">
        <v>23844.7</v>
      </c>
      <c r="D61" s="35"/>
    </row>
    <row r="62" spans="1:4" ht="15" customHeight="1">
      <c r="A62" s="35">
        <v>31929</v>
      </c>
      <c r="B62" s="31">
        <f t="shared" si="0"/>
        <v>1248.9499999999989</v>
      </c>
      <c r="C62" s="30">
        <v>24641.3</v>
      </c>
      <c r="D62" s="35"/>
    </row>
    <row r="63" spans="1:4" ht="15" customHeight="1">
      <c r="A63" s="35">
        <v>32021</v>
      </c>
      <c r="B63" s="31">
        <f t="shared" si="0"/>
        <v>1417.75</v>
      </c>
      <c r="C63" s="30">
        <v>26342.6</v>
      </c>
      <c r="D63" s="35">
        <v>32021</v>
      </c>
    </row>
    <row r="64" spans="1:4" ht="15" customHeight="1">
      <c r="A64" s="35">
        <v>32112</v>
      </c>
      <c r="B64" s="31">
        <f t="shared" si="0"/>
        <v>957.5</v>
      </c>
      <c r="C64" s="30">
        <v>27476.799999999999</v>
      </c>
      <c r="D64" s="35"/>
    </row>
    <row r="65" spans="1:4" ht="15" customHeight="1">
      <c r="A65" s="35">
        <v>32203</v>
      </c>
      <c r="B65" s="31">
        <f t="shared" si="0"/>
        <v>770.85000000000036</v>
      </c>
      <c r="C65" s="30">
        <v>28257.599999999999</v>
      </c>
      <c r="D65" s="35"/>
    </row>
    <row r="66" spans="1:4" ht="15" customHeight="1">
      <c r="A66" s="35">
        <v>32295</v>
      </c>
      <c r="B66" s="31">
        <f t="shared" si="0"/>
        <v>1028.7000000000007</v>
      </c>
      <c r="C66" s="30">
        <v>29018.5</v>
      </c>
      <c r="D66" s="35"/>
    </row>
    <row r="67" spans="1:4" ht="15" customHeight="1">
      <c r="A67" s="35">
        <v>32387</v>
      </c>
      <c r="B67" s="31">
        <f t="shared" si="0"/>
        <v>1241.0499999999993</v>
      </c>
      <c r="C67" s="30">
        <v>30315</v>
      </c>
      <c r="D67" s="35"/>
    </row>
    <row r="68" spans="1:4" ht="15" customHeight="1">
      <c r="A68" s="35">
        <v>32478</v>
      </c>
      <c r="B68" s="31">
        <f t="shared" si="0"/>
        <v>1266.9000000000015</v>
      </c>
      <c r="C68" s="30">
        <v>31500.6</v>
      </c>
      <c r="D68" s="35"/>
    </row>
    <row r="69" spans="1:4" ht="15" customHeight="1">
      <c r="A69" s="35">
        <v>32568</v>
      </c>
      <c r="B69" s="31">
        <f t="shared" si="0"/>
        <v>1365.3500000000022</v>
      </c>
      <c r="C69" s="30">
        <v>32848.800000000003</v>
      </c>
      <c r="D69" s="35"/>
    </row>
    <row r="70" spans="1:4" ht="15" customHeight="1">
      <c r="A70" s="35">
        <v>32660</v>
      </c>
      <c r="B70" s="31">
        <f t="shared" si="0"/>
        <v>1502.1999999999971</v>
      </c>
      <c r="C70" s="30">
        <v>34231.300000000003</v>
      </c>
      <c r="D70" s="35"/>
    </row>
    <row r="71" spans="1:4" ht="15" customHeight="1">
      <c r="A71" s="35">
        <v>32752</v>
      </c>
      <c r="B71" s="31">
        <f t="shared" si="0"/>
        <v>1423.75</v>
      </c>
      <c r="C71" s="30">
        <v>35853.199999999997</v>
      </c>
      <c r="D71" s="35">
        <v>32752</v>
      </c>
    </row>
    <row r="72" spans="1:4" ht="15" customHeight="1">
      <c r="A72" s="35">
        <v>32843</v>
      </c>
      <c r="B72" s="31">
        <f t="shared" si="0"/>
        <v>1152.3000000000029</v>
      </c>
      <c r="C72" s="30">
        <v>37078.800000000003</v>
      </c>
      <c r="D72" s="35"/>
    </row>
    <row r="73" spans="1:4" ht="15" customHeight="1">
      <c r="A73" s="35">
        <v>32933</v>
      </c>
      <c r="B73" s="31">
        <f t="shared" si="0"/>
        <v>994.29999999999927</v>
      </c>
      <c r="C73" s="30">
        <v>38157.800000000003</v>
      </c>
      <c r="D73" s="35"/>
    </row>
    <row r="74" spans="1:4" ht="15" customHeight="1">
      <c r="A74" s="35">
        <v>33025</v>
      </c>
      <c r="B74" s="31">
        <f t="shared" ref="B74:B137" si="1">(C75-C73)/2</f>
        <v>1123.8499999999985</v>
      </c>
      <c r="C74" s="30">
        <v>39067.4</v>
      </c>
      <c r="D74" s="35"/>
    </row>
    <row r="75" spans="1:4" ht="15" customHeight="1">
      <c r="A75" s="35">
        <v>33117</v>
      </c>
      <c r="B75" s="31">
        <f t="shared" si="1"/>
        <v>894.14999999999782</v>
      </c>
      <c r="C75" s="30">
        <v>40405.5</v>
      </c>
      <c r="D75" s="35"/>
    </row>
    <row r="76" spans="1:4" ht="15" customHeight="1">
      <c r="A76" s="35">
        <v>33208</v>
      </c>
      <c r="B76" s="31">
        <f t="shared" si="1"/>
        <v>491.15000000000146</v>
      </c>
      <c r="C76" s="30">
        <v>40855.699999999997</v>
      </c>
      <c r="D76" s="35"/>
    </row>
    <row r="77" spans="1:4" ht="15" customHeight="1">
      <c r="A77" s="35">
        <v>33298</v>
      </c>
      <c r="B77" s="31">
        <f t="shared" si="1"/>
        <v>607.40000000000146</v>
      </c>
      <c r="C77" s="30">
        <v>41387.800000000003</v>
      </c>
      <c r="D77" s="35"/>
    </row>
    <row r="78" spans="1:4" ht="15" customHeight="1">
      <c r="A78" s="35">
        <v>33390</v>
      </c>
      <c r="B78" s="31">
        <f t="shared" si="1"/>
        <v>648.5</v>
      </c>
      <c r="C78" s="30">
        <v>42070.5</v>
      </c>
      <c r="D78" s="35"/>
    </row>
    <row r="79" spans="1:4" ht="15" customHeight="1">
      <c r="A79" s="35">
        <v>33482</v>
      </c>
      <c r="B79" s="31">
        <f t="shared" si="1"/>
        <v>621.40000000000146</v>
      </c>
      <c r="C79" s="30">
        <v>42684.800000000003</v>
      </c>
      <c r="D79" s="35"/>
    </row>
    <row r="80" spans="1:4" ht="15" customHeight="1">
      <c r="A80" s="35">
        <v>33573</v>
      </c>
      <c r="B80" s="31">
        <f t="shared" si="1"/>
        <v>495.19999999999709</v>
      </c>
      <c r="C80" s="30">
        <v>43313.3</v>
      </c>
      <c r="D80" s="35"/>
    </row>
    <row r="81" spans="1:4" ht="15" customHeight="1">
      <c r="A81" s="9">
        <v>33664</v>
      </c>
      <c r="B81" s="31">
        <f t="shared" si="1"/>
        <v>196.59999999999854</v>
      </c>
      <c r="C81" s="30">
        <v>43675.199999999997</v>
      </c>
    </row>
    <row r="82" spans="1:4" ht="15" customHeight="1">
      <c r="A82" s="35">
        <v>33756</v>
      </c>
      <c r="B82" s="31">
        <f t="shared" si="1"/>
        <v>119.60000000000218</v>
      </c>
      <c r="C82" s="30">
        <v>43706.5</v>
      </c>
      <c r="D82" s="35"/>
    </row>
    <row r="83" spans="1:4" ht="15" customHeight="1">
      <c r="A83" s="35">
        <v>33848</v>
      </c>
      <c r="B83" s="31">
        <f t="shared" si="1"/>
        <v>200.84999999999854</v>
      </c>
      <c r="C83" s="30">
        <v>43914.400000000001</v>
      </c>
      <c r="D83" s="35"/>
    </row>
    <row r="84" spans="1:4" ht="15" customHeight="1">
      <c r="A84" s="35">
        <v>33939</v>
      </c>
      <c r="B84" s="31">
        <f t="shared" si="1"/>
        <v>83.149999999997817</v>
      </c>
      <c r="C84" s="30">
        <v>44108.2</v>
      </c>
      <c r="D84" s="35"/>
    </row>
    <row r="85" spans="1:4" ht="15" customHeight="1">
      <c r="A85" s="35">
        <v>34029</v>
      </c>
      <c r="B85" s="31">
        <f t="shared" si="1"/>
        <v>81.05000000000291</v>
      </c>
      <c r="C85" s="30">
        <v>44080.7</v>
      </c>
      <c r="D85" s="35"/>
    </row>
    <row r="86" spans="1:4" ht="15" customHeight="1">
      <c r="A86" s="35">
        <v>34121</v>
      </c>
      <c r="B86" s="31">
        <f t="shared" si="1"/>
        <v>23.80000000000291</v>
      </c>
      <c r="C86" s="30">
        <v>44270.3</v>
      </c>
      <c r="D86" s="35"/>
    </row>
    <row r="87" spans="1:4" ht="15" customHeight="1">
      <c r="A87" s="35">
        <v>34213</v>
      </c>
      <c r="B87" s="31">
        <f t="shared" si="1"/>
        <v>-13.150000000001455</v>
      </c>
      <c r="C87" s="30">
        <v>44128.3</v>
      </c>
      <c r="D87" s="35">
        <v>34213</v>
      </c>
    </row>
    <row r="88" spans="1:4" ht="15" customHeight="1">
      <c r="A88" s="35">
        <v>34304</v>
      </c>
      <c r="B88" s="31">
        <f t="shared" si="1"/>
        <v>282.89999999999782</v>
      </c>
      <c r="C88" s="30">
        <v>44244</v>
      </c>
      <c r="D88" s="35"/>
    </row>
    <row r="89" spans="1:4" ht="15" customHeight="1">
      <c r="A89" s="35">
        <v>34394</v>
      </c>
      <c r="B89" s="31">
        <f t="shared" si="1"/>
        <v>323</v>
      </c>
      <c r="C89" s="30">
        <v>44694.1</v>
      </c>
      <c r="D89" s="35"/>
    </row>
    <row r="90" spans="1:4" ht="15" customHeight="1">
      <c r="A90" s="35">
        <v>34486</v>
      </c>
      <c r="B90" s="31">
        <f t="shared" si="1"/>
        <v>110.60000000000218</v>
      </c>
      <c r="C90" s="30">
        <v>44890</v>
      </c>
      <c r="D90" s="35"/>
    </row>
    <row r="91" spans="1:4" ht="15" customHeight="1">
      <c r="A91" s="35">
        <v>34578</v>
      </c>
      <c r="B91" s="31">
        <f t="shared" si="1"/>
        <v>168.70000000000073</v>
      </c>
      <c r="C91" s="30">
        <v>44915.3</v>
      </c>
      <c r="D91" s="35"/>
    </row>
    <row r="92" spans="1:4" ht="15" customHeight="1">
      <c r="A92" s="35">
        <v>34669</v>
      </c>
      <c r="B92" s="31">
        <f t="shared" si="1"/>
        <v>413.14999999999782</v>
      </c>
      <c r="C92" s="30">
        <v>45227.4</v>
      </c>
      <c r="D92" s="35"/>
    </row>
    <row r="93" spans="1:4" ht="15" customHeight="1">
      <c r="A93" s="35">
        <v>34759</v>
      </c>
      <c r="B93" s="31">
        <f t="shared" si="1"/>
        <v>463.34999999999854</v>
      </c>
      <c r="C93" s="30">
        <v>45741.599999999999</v>
      </c>
      <c r="D93" s="35"/>
    </row>
    <row r="94" spans="1:4" ht="15" customHeight="1">
      <c r="A94" s="35">
        <v>34851</v>
      </c>
      <c r="B94" s="31">
        <f t="shared" si="1"/>
        <v>1370.25</v>
      </c>
      <c r="C94" s="30">
        <v>46154.1</v>
      </c>
      <c r="D94" s="35"/>
    </row>
    <row r="95" spans="1:4" ht="15" customHeight="1">
      <c r="A95" s="35">
        <v>34943</v>
      </c>
      <c r="B95" s="31">
        <f t="shared" si="1"/>
        <v>2492.25</v>
      </c>
      <c r="C95" s="30">
        <v>48482.1</v>
      </c>
      <c r="D95" s="35">
        <v>34943</v>
      </c>
    </row>
    <row r="96" spans="1:4" ht="15" customHeight="1">
      <c r="A96" s="35">
        <v>35034</v>
      </c>
      <c r="B96" s="31">
        <f t="shared" si="1"/>
        <v>2021.7999999999993</v>
      </c>
      <c r="C96" s="30">
        <v>51138.6</v>
      </c>
      <c r="D96" s="35"/>
    </row>
    <row r="97" spans="1:4" ht="15" customHeight="1">
      <c r="A97" s="35">
        <v>35125</v>
      </c>
      <c r="B97" s="31">
        <f t="shared" si="1"/>
        <v>1075.9000000000015</v>
      </c>
      <c r="C97" s="30">
        <v>52525.7</v>
      </c>
      <c r="D97" s="35"/>
    </row>
    <row r="98" spans="1:4" ht="15" customHeight="1">
      <c r="A98" s="35">
        <v>35217</v>
      </c>
      <c r="B98" s="31">
        <f t="shared" si="1"/>
        <v>819.35000000000218</v>
      </c>
      <c r="C98" s="30">
        <v>53290.400000000001</v>
      </c>
      <c r="D98" s="35"/>
    </row>
    <row r="99" spans="1:4" ht="15" customHeight="1">
      <c r="A99" s="35">
        <v>35309</v>
      </c>
      <c r="B99" s="31">
        <f t="shared" si="1"/>
        <v>956.75</v>
      </c>
      <c r="C99" s="30">
        <v>54164.4</v>
      </c>
      <c r="D99" s="35"/>
    </row>
    <row r="100" spans="1:4" ht="15" customHeight="1">
      <c r="A100" s="35">
        <v>35400</v>
      </c>
      <c r="B100" s="31">
        <f t="shared" si="1"/>
        <v>1177.75</v>
      </c>
      <c r="C100" s="30">
        <v>55203.9</v>
      </c>
      <c r="D100" s="35"/>
    </row>
    <row r="101" spans="1:4" ht="15" customHeight="1">
      <c r="A101" s="35">
        <v>35490</v>
      </c>
      <c r="B101" s="31">
        <f t="shared" si="1"/>
        <v>1088.3499999999985</v>
      </c>
      <c r="C101" s="30">
        <v>56519.9</v>
      </c>
      <c r="D101" s="35"/>
    </row>
    <row r="102" spans="1:4" ht="15" customHeight="1">
      <c r="A102" s="35">
        <v>35582</v>
      </c>
      <c r="B102" s="31">
        <f t="shared" si="1"/>
        <v>777.25</v>
      </c>
      <c r="C102" s="30">
        <v>57380.6</v>
      </c>
      <c r="D102" s="35"/>
    </row>
    <row r="103" spans="1:4" ht="15" customHeight="1">
      <c r="A103" s="35">
        <v>35674</v>
      </c>
      <c r="B103" s="31">
        <f t="shared" si="1"/>
        <v>899.65000000000146</v>
      </c>
      <c r="C103" s="30">
        <v>58074.400000000001</v>
      </c>
      <c r="D103" s="35"/>
    </row>
    <row r="104" spans="1:4" ht="15" customHeight="1">
      <c r="A104" s="35">
        <v>35765</v>
      </c>
      <c r="B104" s="31">
        <f t="shared" si="1"/>
        <v>1038.2000000000007</v>
      </c>
      <c r="C104" s="30">
        <v>59179.9</v>
      </c>
      <c r="D104" s="35"/>
    </row>
    <row r="105" spans="1:4" ht="15" customHeight="1">
      <c r="A105" s="35">
        <v>35855</v>
      </c>
      <c r="B105" s="31">
        <f t="shared" si="1"/>
        <v>804.54999999999927</v>
      </c>
      <c r="C105" s="30">
        <v>60150.8</v>
      </c>
      <c r="D105" s="35"/>
    </row>
    <row r="106" spans="1:4" ht="15" customHeight="1">
      <c r="A106" s="35">
        <v>35947</v>
      </c>
      <c r="B106" s="31">
        <f t="shared" si="1"/>
        <v>800.64999999999782</v>
      </c>
      <c r="C106" s="30">
        <v>60789</v>
      </c>
      <c r="D106" s="35"/>
    </row>
    <row r="107" spans="1:4" ht="15" customHeight="1">
      <c r="A107" s="35">
        <v>36039</v>
      </c>
      <c r="B107" s="31">
        <f t="shared" si="1"/>
        <v>882.90000000000146</v>
      </c>
      <c r="C107" s="30">
        <v>61752.1</v>
      </c>
      <c r="D107" s="35"/>
    </row>
    <row r="108" spans="1:4" ht="15" customHeight="1">
      <c r="A108" s="35">
        <v>36130</v>
      </c>
      <c r="B108" s="31">
        <f t="shared" si="1"/>
        <v>816</v>
      </c>
      <c r="C108" s="30">
        <v>62554.8</v>
      </c>
      <c r="D108" s="35"/>
    </row>
    <row r="109" spans="1:4" ht="15" customHeight="1">
      <c r="A109" s="35">
        <v>36220</v>
      </c>
      <c r="B109" s="31">
        <f t="shared" si="1"/>
        <v>1609</v>
      </c>
      <c r="C109" s="30">
        <v>63384.1</v>
      </c>
      <c r="D109" s="35"/>
    </row>
    <row r="110" spans="1:4" ht="15" customHeight="1">
      <c r="A110" s="35">
        <v>36312</v>
      </c>
      <c r="B110" s="31">
        <f t="shared" si="1"/>
        <v>1711.3999999999978</v>
      </c>
      <c r="C110" s="30">
        <v>65772.800000000003</v>
      </c>
      <c r="D110" s="35"/>
    </row>
    <row r="111" spans="1:4" ht="15" customHeight="1">
      <c r="A111" s="35">
        <v>36404</v>
      </c>
      <c r="B111" s="31">
        <f t="shared" si="1"/>
        <v>809.59999999999854</v>
      </c>
      <c r="C111" s="30">
        <v>66806.899999999994</v>
      </c>
      <c r="D111" s="35"/>
    </row>
    <row r="112" spans="1:4" ht="15" customHeight="1">
      <c r="A112" s="35">
        <v>36495</v>
      </c>
      <c r="B112" s="31">
        <f t="shared" si="1"/>
        <v>911.35000000000582</v>
      </c>
      <c r="C112" s="30">
        <v>67392</v>
      </c>
      <c r="D112" s="35"/>
    </row>
    <row r="113" spans="1:4" ht="15" customHeight="1">
      <c r="A113" s="35">
        <v>36586</v>
      </c>
      <c r="B113" s="31">
        <f t="shared" si="1"/>
        <v>101.40000000000146</v>
      </c>
      <c r="C113" s="30">
        <v>68629.600000000006</v>
      </c>
      <c r="D113" s="35"/>
    </row>
    <row r="114" spans="1:4" ht="15" customHeight="1">
      <c r="A114" s="35">
        <v>36678</v>
      </c>
      <c r="B114" s="31">
        <f t="shared" si="1"/>
        <v>546.14999999999418</v>
      </c>
      <c r="C114" s="30">
        <v>67594.8</v>
      </c>
      <c r="D114" s="35"/>
    </row>
    <row r="115" spans="1:4" ht="15" customHeight="1">
      <c r="A115" s="35">
        <v>36770</v>
      </c>
      <c r="B115" s="31">
        <f t="shared" si="1"/>
        <v>1619.5</v>
      </c>
      <c r="C115" s="30">
        <v>69721.899999999994</v>
      </c>
      <c r="D115" s="35"/>
    </row>
    <row r="116" spans="1:4" ht="15" customHeight="1">
      <c r="A116" s="35">
        <v>36861</v>
      </c>
      <c r="B116" s="31">
        <f t="shared" si="1"/>
        <v>926.40000000000146</v>
      </c>
      <c r="C116" s="30">
        <v>70833.8</v>
      </c>
      <c r="D116" s="35"/>
    </row>
    <row r="117" spans="1:4" ht="15" customHeight="1">
      <c r="A117" s="35">
        <v>36951</v>
      </c>
      <c r="B117" s="31">
        <f t="shared" si="1"/>
        <v>868.94999999999709</v>
      </c>
      <c r="C117" s="30">
        <v>71574.7</v>
      </c>
      <c r="D117" s="35"/>
    </row>
    <row r="118" spans="1:4" ht="15" customHeight="1">
      <c r="A118" s="35">
        <v>37043</v>
      </c>
      <c r="B118" s="31">
        <f t="shared" si="1"/>
        <v>1035.7000000000044</v>
      </c>
      <c r="C118" s="30">
        <v>72571.7</v>
      </c>
      <c r="D118" s="35"/>
    </row>
    <row r="119" spans="1:4" ht="15" customHeight="1">
      <c r="A119" s="35">
        <v>37135</v>
      </c>
      <c r="B119" s="31">
        <f t="shared" si="1"/>
        <v>1129.2000000000044</v>
      </c>
      <c r="C119" s="30">
        <v>73646.100000000006</v>
      </c>
      <c r="D119" s="35"/>
    </row>
    <row r="120" spans="1:4" ht="15" customHeight="1">
      <c r="A120" s="35">
        <v>37226</v>
      </c>
      <c r="B120" s="31">
        <f t="shared" si="1"/>
        <v>1189.8999999999942</v>
      </c>
      <c r="C120" s="30">
        <v>74830.100000000006</v>
      </c>
      <c r="D120" s="35"/>
    </row>
    <row r="121" spans="1:4" ht="15" customHeight="1">
      <c r="A121" s="35">
        <v>37316</v>
      </c>
      <c r="B121" s="31">
        <f t="shared" si="1"/>
        <v>1136.0999999999985</v>
      </c>
      <c r="C121" s="30">
        <v>76025.899999999994</v>
      </c>
      <c r="D121" s="35"/>
    </row>
    <row r="122" spans="1:4" ht="15" customHeight="1">
      <c r="A122" s="35">
        <v>37408</v>
      </c>
      <c r="B122" s="31">
        <f t="shared" si="1"/>
        <v>744.25</v>
      </c>
      <c r="C122" s="30">
        <v>77102.3</v>
      </c>
      <c r="D122" s="35"/>
    </row>
    <row r="123" spans="1:4" ht="15" customHeight="1">
      <c r="A123" s="35">
        <v>37500</v>
      </c>
      <c r="B123" s="31">
        <f t="shared" si="1"/>
        <v>916.90000000000146</v>
      </c>
      <c r="C123" s="30">
        <v>77514.399999999994</v>
      </c>
      <c r="D123" s="35"/>
    </row>
    <row r="124" spans="1:4" ht="15" customHeight="1">
      <c r="A124" s="35">
        <v>37591</v>
      </c>
      <c r="B124" s="31">
        <f t="shared" si="1"/>
        <v>1493.6000000000058</v>
      </c>
      <c r="C124" s="30">
        <v>78936.100000000006</v>
      </c>
      <c r="D124" s="35"/>
    </row>
    <row r="125" spans="1:4" ht="15" customHeight="1">
      <c r="A125" s="35">
        <v>37681</v>
      </c>
      <c r="B125" s="31">
        <f t="shared" si="1"/>
        <v>1350.75</v>
      </c>
      <c r="C125" s="30">
        <v>80501.600000000006</v>
      </c>
      <c r="D125" s="35"/>
    </row>
    <row r="126" spans="1:4" ht="15" customHeight="1">
      <c r="A126" s="35">
        <v>37773</v>
      </c>
      <c r="B126" s="31">
        <f t="shared" si="1"/>
        <v>1657.1499999999942</v>
      </c>
      <c r="C126" s="30">
        <v>81637.600000000006</v>
      </c>
      <c r="D126" s="35"/>
    </row>
    <row r="127" spans="1:4" ht="15" customHeight="1">
      <c r="A127" s="35">
        <v>37865</v>
      </c>
      <c r="B127" s="31">
        <f t="shared" si="1"/>
        <v>2040.1999999999971</v>
      </c>
      <c r="C127" s="30">
        <v>83815.899999999994</v>
      </c>
      <c r="D127" s="35">
        <v>37865</v>
      </c>
    </row>
    <row r="128" spans="1:4" ht="15" customHeight="1">
      <c r="A128" s="35">
        <v>37956</v>
      </c>
      <c r="B128" s="31">
        <f t="shared" si="1"/>
        <v>745.10000000000582</v>
      </c>
      <c r="C128" s="30">
        <v>85718</v>
      </c>
      <c r="D128" s="35"/>
    </row>
    <row r="129" spans="1:5" ht="15" customHeight="1">
      <c r="A129" s="35">
        <v>38047</v>
      </c>
      <c r="B129" s="31">
        <f t="shared" si="1"/>
        <v>49.5</v>
      </c>
      <c r="C129" s="30">
        <v>85306.1</v>
      </c>
      <c r="D129" s="35"/>
    </row>
    <row r="130" spans="1:5" ht="15" customHeight="1">
      <c r="A130" s="35">
        <v>38139</v>
      </c>
      <c r="B130" s="31">
        <f t="shared" si="1"/>
        <v>770.94999999999709</v>
      </c>
      <c r="C130" s="30">
        <v>85817</v>
      </c>
      <c r="D130" s="35"/>
    </row>
    <row r="131" spans="1:5" ht="15" customHeight="1">
      <c r="A131" s="35">
        <v>38231</v>
      </c>
      <c r="B131" s="31">
        <f t="shared" si="1"/>
        <v>1293.6500000000015</v>
      </c>
      <c r="C131" s="30">
        <v>86848</v>
      </c>
      <c r="D131" s="35"/>
    </row>
    <row r="132" spans="1:5" ht="15" customHeight="1">
      <c r="A132" s="35">
        <v>38322</v>
      </c>
      <c r="B132" s="31">
        <f t="shared" si="1"/>
        <v>1286.9499999999971</v>
      </c>
      <c r="C132" s="30">
        <v>88404.3</v>
      </c>
      <c r="D132" s="35"/>
    </row>
    <row r="133" spans="1:5" ht="15" customHeight="1">
      <c r="A133" s="35">
        <v>38412</v>
      </c>
      <c r="B133" s="31">
        <f t="shared" si="1"/>
        <v>894.90000000000146</v>
      </c>
      <c r="C133" s="30">
        <v>89421.9</v>
      </c>
      <c r="D133" s="35"/>
    </row>
    <row r="134" spans="1:5" ht="15" customHeight="1">
      <c r="A134" s="35">
        <v>38504</v>
      </c>
      <c r="B134" s="31">
        <f t="shared" si="1"/>
        <v>1067.8000000000029</v>
      </c>
      <c r="C134" s="30">
        <v>90194.1</v>
      </c>
      <c r="D134" s="35"/>
    </row>
    <row r="135" spans="1:5" ht="15" customHeight="1">
      <c r="A135" s="35">
        <v>38596</v>
      </c>
      <c r="B135" s="31">
        <f t="shared" si="1"/>
        <v>1651.9499999999971</v>
      </c>
      <c r="C135" s="30">
        <v>91557.5</v>
      </c>
      <c r="D135" s="35"/>
    </row>
    <row r="136" spans="1:5" ht="15" customHeight="1">
      <c r="A136" s="35">
        <v>38687</v>
      </c>
      <c r="B136" s="31">
        <f t="shared" si="1"/>
        <v>1614.6999999999971</v>
      </c>
      <c r="C136" s="30">
        <v>93498</v>
      </c>
      <c r="D136" s="35"/>
    </row>
    <row r="137" spans="1:5" ht="15" customHeight="1">
      <c r="A137" s="35">
        <v>38777</v>
      </c>
      <c r="B137" s="31">
        <f t="shared" si="1"/>
        <v>909.55000000000291</v>
      </c>
      <c r="C137" s="30">
        <v>94786.9</v>
      </c>
      <c r="D137" s="35"/>
    </row>
    <row r="138" spans="1:5" ht="15" customHeight="1">
      <c r="A138" s="35">
        <v>38869</v>
      </c>
      <c r="B138" s="31">
        <f t="shared" ref="B138:B188" si="2">(C139-C137)/2</f>
        <v>-1467.6999999999971</v>
      </c>
      <c r="C138" s="30">
        <v>95317.1</v>
      </c>
      <c r="D138" s="35">
        <v>38869</v>
      </c>
    </row>
    <row r="139" spans="1:5" ht="15" customHeight="1">
      <c r="A139" s="35">
        <v>38961</v>
      </c>
      <c r="B139" s="31">
        <f t="shared" si="2"/>
        <v>-1233.1000000000058</v>
      </c>
      <c r="C139" s="30">
        <v>91851.5</v>
      </c>
      <c r="D139" s="35">
        <v>38961</v>
      </c>
    </row>
    <row r="140" spans="1:5" ht="15" customHeight="1">
      <c r="A140" s="35">
        <v>39052</v>
      </c>
      <c r="B140" s="31">
        <f t="shared" si="2"/>
        <v>942.65000000000146</v>
      </c>
      <c r="C140" s="30">
        <v>92850.9</v>
      </c>
      <c r="D140" s="35"/>
    </row>
    <row r="141" spans="1:5" ht="15" customHeight="1">
      <c r="A141" s="35">
        <v>39142</v>
      </c>
      <c r="B141" s="31">
        <f t="shared" si="2"/>
        <v>692.95000000000437</v>
      </c>
      <c r="C141" s="30">
        <v>93736.8</v>
      </c>
      <c r="D141" s="35"/>
    </row>
    <row r="142" spans="1:5" ht="15" customHeight="1">
      <c r="A142" s="35">
        <v>39234</v>
      </c>
      <c r="B142" s="37">
        <f t="shared" si="2"/>
        <v>551.84999999999854</v>
      </c>
      <c r="C142" s="36">
        <v>94236.800000000003</v>
      </c>
      <c r="D142" s="35"/>
      <c r="E142" s="25"/>
    </row>
    <row r="143" spans="1:5" ht="15" customHeight="1">
      <c r="A143" s="35">
        <v>39326</v>
      </c>
      <c r="B143" s="37">
        <f t="shared" si="2"/>
        <v>787</v>
      </c>
      <c r="C143" s="36">
        <v>94840.5</v>
      </c>
      <c r="D143" s="35"/>
      <c r="E143" s="25"/>
    </row>
    <row r="144" spans="1:5" ht="15" customHeight="1">
      <c r="A144" s="35">
        <v>39417</v>
      </c>
      <c r="B144" s="37">
        <f t="shared" si="2"/>
        <v>1176.5</v>
      </c>
      <c r="C144" s="36">
        <v>95810.8</v>
      </c>
      <c r="D144" s="35"/>
      <c r="E144" s="25"/>
    </row>
    <row r="145" spans="1:5" ht="15" customHeight="1">
      <c r="A145" s="35">
        <v>39508</v>
      </c>
      <c r="B145" s="37">
        <f t="shared" si="2"/>
        <v>1084.1999999999971</v>
      </c>
      <c r="C145" s="36">
        <v>97193.5</v>
      </c>
      <c r="D145" s="35"/>
      <c r="E145" s="25"/>
    </row>
    <row r="146" spans="1:5" ht="15" customHeight="1">
      <c r="A146" s="35">
        <v>39600</v>
      </c>
      <c r="B146" s="37">
        <f t="shared" si="2"/>
        <v>660.75</v>
      </c>
      <c r="C146" s="36">
        <v>97979.199999999997</v>
      </c>
      <c r="D146" s="35"/>
      <c r="E146" s="25"/>
    </row>
    <row r="147" spans="1:5" ht="15" customHeight="1">
      <c r="A147" s="35">
        <v>39692</v>
      </c>
      <c r="B147" s="37">
        <f t="shared" si="2"/>
        <v>431.05000000000291</v>
      </c>
      <c r="C147" s="36">
        <v>98515</v>
      </c>
      <c r="D147" s="35"/>
      <c r="E147" s="25"/>
    </row>
    <row r="148" spans="1:5" ht="15" customHeight="1">
      <c r="A148" s="35">
        <v>39783</v>
      </c>
      <c r="B148" s="37">
        <f t="shared" si="2"/>
        <v>980.80000000000291</v>
      </c>
      <c r="C148" s="36">
        <v>98841.3</v>
      </c>
      <c r="D148" s="35"/>
      <c r="E148" s="25"/>
    </row>
    <row r="149" spans="1:5" ht="15" customHeight="1">
      <c r="A149" s="35">
        <v>39873</v>
      </c>
      <c r="B149" s="37">
        <f t="shared" si="2"/>
        <v>-220.15000000000146</v>
      </c>
      <c r="C149" s="36">
        <v>100476.6</v>
      </c>
      <c r="D149" s="35">
        <v>39873</v>
      </c>
      <c r="E149" s="25"/>
    </row>
    <row r="150" spans="1:5" ht="15" customHeight="1">
      <c r="A150" s="35">
        <v>39965</v>
      </c>
      <c r="B150" s="37">
        <f t="shared" si="2"/>
        <v>-621.85000000000582</v>
      </c>
      <c r="C150" s="36">
        <v>98401</v>
      </c>
      <c r="D150" s="35">
        <v>39965</v>
      </c>
      <c r="E150" s="25"/>
    </row>
    <row r="151" spans="1:5" ht="15" customHeight="1">
      <c r="A151" s="35">
        <v>40057</v>
      </c>
      <c r="B151" s="37">
        <f t="shared" si="2"/>
        <v>962</v>
      </c>
      <c r="C151" s="36">
        <v>99232.9</v>
      </c>
      <c r="D151" s="35"/>
      <c r="E151" s="25"/>
    </row>
    <row r="152" spans="1:5" ht="15" customHeight="1">
      <c r="A152" s="46">
        <v>40148</v>
      </c>
      <c r="B152" s="37">
        <f t="shared" si="2"/>
        <v>1144.6500000000015</v>
      </c>
      <c r="C152" s="36">
        <v>100325</v>
      </c>
      <c r="D152" s="46"/>
      <c r="E152" s="25"/>
    </row>
    <row r="153" spans="1:5" ht="15" customHeight="1">
      <c r="A153" s="46">
        <v>40238</v>
      </c>
      <c r="B153" s="37">
        <f t="shared" si="2"/>
        <v>803.15000000000146</v>
      </c>
      <c r="C153" s="25">
        <v>101522.2</v>
      </c>
      <c r="D153" s="46"/>
      <c r="E153" s="25"/>
    </row>
    <row r="154" spans="1:5" ht="15" customHeight="1">
      <c r="A154" s="46">
        <v>40330</v>
      </c>
      <c r="B154" s="37">
        <f t="shared" si="2"/>
        <v>665.84999999999854</v>
      </c>
      <c r="C154" s="25">
        <v>101931.3</v>
      </c>
      <c r="D154" s="46"/>
      <c r="E154" s="25"/>
    </row>
    <row r="155" spans="1:5" ht="15" customHeight="1">
      <c r="A155" s="46">
        <v>40422</v>
      </c>
      <c r="B155" s="31">
        <f t="shared" si="2"/>
        <v>851.44999999999709</v>
      </c>
      <c r="C155" s="9">
        <v>102853.9</v>
      </c>
      <c r="D155" s="46"/>
    </row>
    <row r="156" spans="1:5" ht="15" customHeight="1">
      <c r="A156" s="46">
        <v>40513</v>
      </c>
      <c r="B156" s="31">
        <f t="shared" si="2"/>
        <v>732.75</v>
      </c>
      <c r="C156" s="9">
        <v>103634.2</v>
      </c>
      <c r="D156" s="46"/>
    </row>
    <row r="157" spans="1:5" ht="15" customHeight="1">
      <c r="A157" s="46">
        <v>40603</v>
      </c>
      <c r="B157" s="31">
        <f t="shared" si="2"/>
        <v>370.55000000000291</v>
      </c>
      <c r="C157" s="9">
        <v>104319.4</v>
      </c>
      <c r="D157" s="46"/>
    </row>
    <row r="158" spans="1:5" ht="15" customHeight="1">
      <c r="A158" s="46">
        <v>40695</v>
      </c>
      <c r="B158" s="31">
        <f t="shared" si="2"/>
        <v>324.80000000000291</v>
      </c>
      <c r="C158" s="9">
        <v>104375.3</v>
      </c>
      <c r="D158" s="46"/>
    </row>
    <row r="159" spans="1:5" ht="15" customHeight="1">
      <c r="A159" s="46">
        <v>40787</v>
      </c>
      <c r="B159" s="31">
        <f t="shared" si="2"/>
        <v>748.19999999999709</v>
      </c>
      <c r="C159" s="9">
        <v>104969</v>
      </c>
      <c r="D159" s="46"/>
    </row>
    <row r="160" spans="1:5" ht="15" customHeight="1">
      <c r="A160" s="46">
        <v>40878</v>
      </c>
      <c r="B160" s="31">
        <f t="shared" si="2"/>
        <v>941.69999999999709</v>
      </c>
      <c r="C160" s="9">
        <v>105871.7</v>
      </c>
      <c r="D160" s="46"/>
    </row>
    <row r="161" spans="1:4" ht="15" customHeight="1">
      <c r="A161" s="46">
        <v>40969</v>
      </c>
      <c r="B161" s="31">
        <f t="shared" si="2"/>
        <v>685.90000000000146</v>
      </c>
      <c r="C161" s="9">
        <v>106852.4</v>
      </c>
      <c r="D161" s="46"/>
    </row>
    <row r="162" spans="1:4" ht="15" customHeight="1">
      <c r="A162" s="46">
        <v>41061</v>
      </c>
      <c r="B162" s="31">
        <f t="shared" si="2"/>
        <v>623</v>
      </c>
      <c r="C162" s="9">
        <v>107243.5</v>
      </c>
      <c r="D162" s="46"/>
    </row>
    <row r="163" spans="1:4" ht="15" customHeight="1">
      <c r="A163" s="46">
        <v>41153</v>
      </c>
      <c r="B163" s="31">
        <f t="shared" si="2"/>
        <v>951.5</v>
      </c>
      <c r="C163" s="9">
        <v>108098.4</v>
      </c>
      <c r="D163" s="46"/>
    </row>
    <row r="164" spans="1:4" ht="15" customHeight="1">
      <c r="A164" s="46">
        <v>41244</v>
      </c>
      <c r="B164" s="31">
        <f t="shared" si="2"/>
        <v>1077.1000000000058</v>
      </c>
      <c r="C164" s="9">
        <v>109146.5</v>
      </c>
      <c r="D164" s="46"/>
    </row>
    <row r="165" spans="1:4" ht="15" customHeight="1">
      <c r="A165" s="46">
        <v>41334</v>
      </c>
      <c r="B165" s="31">
        <f t="shared" si="2"/>
        <v>712.05000000000291</v>
      </c>
      <c r="C165" s="9">
        <v>110252.6</v>
      </c>
      <c r="D165" s="46"/>
    </row>
    <row r="166" spans="1:4" ht="15" customHeight="1">
      <c r="A166" s="46">
        <v>41426</v>
      </c>
      <c r="B166" s="31">
        <f t="shared" si="2"/>
        <v>522.64999999999418</v>
      </c>
      <c r="C166" s="9">
        <v>110570.6</v>
      </c>
      <c r="D166" s="46"/>
    </row>
    <row r="167" spans="1:4" ht="15" customHeight="1">
      <c r="A167" s="46">
        <v>41518</v>
      </c>
      <c r="B167" s="31">
        <f t="shared" si="2"/>
        <v>832.44999999999709</v>
      </c>
      <c r="C167" s="9">
        <v>111297.9</v>
      </c>
      <c r="D167" s="46"/>
    </row>
    <row r="168" spans="1:4" ht="15" customHeight="1">
      <c r="A168" s="46">
        <v>41609</v>
      </c>
      <c r="B168" s="31">
        <f t="shared" si="2"/>
        <v>1089.9000000000015</v>
      </c>
      <c r="C168" s="9">
        <v>112235.5</v>
      </c>
      <c r="D168" s="46"/>
    </row>
    <row r="169" spans="1:4" ht="15" customHeight="1">
      <c r="A169" s="46">
        <v>41699</v>
      </c>
      <c r="B169" s="31">
        <f t="shared" si="2"/>
        <v>689.44999999999709</v>
      </c>
      <c r="C169" s="9">
        <v>113477.7</v>
      </c>
      <c r="D169" s="46"/>
    </row>
    <row r="170" spans="1:4" ht="15" customHeight="1">
      <c r="A170" s="46">
        <v>41791</v>
      </c>
      <c r="B170" s="31">
        <f t="shared" si="2"/>
        <v>472.09999999999854</v>
      </c>
      <c r="C170" s="9">
        <v>113614.39999999999</v>
      </c>
      <c r="D170" s="46"/>
    </row>
    <row r="171" spans="1:4" ht="15" customHeight="1">
      <c r="A171" s="46">
        <v>41883</v>
      </c>
      <c r="B171" s="31">
        <f t="shared" si="2"/>
        <v>720.90000000000146</v>
      </c>
      <c r="C171" s="9">
        <v>114421.9</v>
      </c>
      <c r="D171" s="46"/>
    </row>
    <row r="172" spans="1:4" ht="15" customHeight="1">
      <c r="A172" s="46">
        <v>41974</v>
      </c>
      <c r="B172" s="31">
        <f t="shared" si="2"/>
        <v>953.75</v>
      </c>
      <c r="C172" s="9">
        <v>115056.2</v>
      </c>
      <c r="D172" s="46"/>
    </row>
    <row r="173" spans="1:4" ht="15" customHeight="1">
      <c r="A173" s="46">
        <v>42064</v>
      </c>
      <c r="B173" s="31">
        <f t="shared" si="2"/>
        <v>644.70000000000437</v>
      </c>
      <c r="C173" s="9">
        <v>116329.4</v>
      </c>
      <c r="D173" s="46"/>
    </row>
    <row r="174" spans="1:4" ht="15" customHeight="1">
      <c r="A174" s="46">
        <v>42156</v>
      </c>
      <c r="B174" s="31">
        <f t="shared" si="2"/>
        <v>370.75</v>
      </c>
      <c r="C174" s="9">
        <v>116345.60000000001</v>
      </c>
      <c r="D174" s="46"/>
    </row>
    <row r="175" spans="1:4" ht="15" customHeight="1">
      <c r="A175" s="46">
        <v>42248</v>
      </c>
      <c r="B175" s="31">
        <f t="shared" si="2"/>
        <v>589.59999999999854</v>
      </c>
      <c r="C175" s="9">
        <v>117070.9</v>
      </c>
      <c r="D175" s="46"/>
    </row>
    <row r="176" spans="1:4" ht="15" customHeight="1">
      <c r="A176" s="46">
        <v>42339</v>
      </c>
      <c r="B176" s="31">
        <f t="shared" si="2"/>
        <v>721.45000000000437</v>
      </c>
      <c r="C176" s="9">
        <v>117524.8</v>
      </c>
      <c r="D176" s="46"/>
    </row>
    <row r="177" spans="1:4" ht="15" customHeight="1">
      <c r="A177" s="46">
        <v>42430</v>
      </c>
      <c r="B177" s="31">
        <f t="shared" si="2"/>
        <v>762.65000000000146</v>
      </c>
      <c r="C177" s="9">
        <v>118513.8</v>
      </c>
      <c r="D177" s="46"/>
    </row>
    <row r="178" spans="1:4" ht="15" customHeight="1">
      <c r="A178" s="46">
        <v>42522</v>
      </c>
      <c r="B178" s="31">
        <f t="shared" si="2"/>
        <v>837.59999999999854</v>
      </c>
      <c r="C178" s="9">
        <v>119050.1</v>
      </c>
      <c r="D178" s="46"/>
    </row>
    <row r="179" spans="1:4" ht="15" customHeight="1">
      <c r="A179" s="46">
        <v>42614</v>
      </c>
      <c r="B179" s="31">
        <f t="shared" si="2"/>
        <v>1021.1999999999971</v>
      </c>
      <c r="C179" s="9">
        <v>120189</v>
      </c>
      <c r="D179" s="46"/>
    </row>
    <row r="180" spans="1:4" ht="15" customHeight="1">
      <c r="A180" s="46">
        <v>42705</v>
      </c>
      <c r="B180" s="31">
        <f t="shared" si="2"/>
        <v>1141.5</v>
      </c>
      <c r="C180" s="9">
        <v>121092.5</v>
      </c>
      <c r="D180" s="46"/>
    </row>
    <row r="181" spans="1:4" ht="15" customHeight="1">
      <c r="A181" s="46">
        <v>42795</v>
      </c>
      <c r="B181" s="31">
        <f t="shared" si="2"/>
        <v>947.05000000000291</v>
      </c>
      <c r="C181" s="9">
        <v>122472</v>
      </c>
      <c r="D181" s="46"/>
    </row>
    <row r="182" spans="1:4" ht="15" customHeight="1">
      <c r="A182" s="46">
        <v>42887</v>
      </c>
      <c r="B182" s="31">
        <f t="shared" si="2"/>
        <v>620.69999999999709</v>
      </c>
      <c r="C182" s="9">
        <v>122986.6</v>
      </c>
      <c r="D182" s="46"/>
    </row>
    <row r="183" spans="1:4" ht="15" customHeight="1">
      <c r="A183" s="46">
        <v>42979</v>
      </c>
      <c r="B183" s="31">
        <f t="shared" si="2"/>
        <v>760.54999999999563</v>
      </c>
      <c r="C183" s="9">
        <v>123713.4</v>
      </c>
      <c r="D183" s="46"/>
    </row>
    <row r="184" spans="1:4" ht="15" customHeight="1">
      <c r="A184" s="46">
        <v>43070</v>
      </c>
      <c r="B184" s="31">
        <f t="shared" si="2"/>
        <v>1008.1500000000015</v>
      </c>
      <c r="C184" s="9">
        <v>124507.7</v>
      </c>
      <c r="D184" s="46"/>
    </row>
    <row r="185" spans="1:4" ht="15" customHeight="1">
      <c r="A185" s="46">
        <v>43160</v>
      </c>
      <c r="B185" s="31">
        <f t="shared" si="2"/>
        <v>855.80000000000291</v>
      </c>
      <c r="C185" s="9">
        <v>125729.7</v>
      </c>
      <c r="D185" s="46"/>
    </row>
    <row r="186" spans="1:4" ht="15" customHeight="1">
      <c r="A186" s="46">
        <v>43252</v>
      </c>
      <c r="B186" s="31">
        <f t="shared" si="2"/>
        <v>541.30000000000291</v>
      </c>
      <c r="C186" s="9">
        <v>126219.3</v>
      </c>
      <c r="D186" s="46"/>
    </row>
    <row r="187" spans="1:4" ht="15" customHeight="1">
      <c r="A187" s="46">
        <v>43344</v>
      </c>
      <c r="B187" s="31">
        <f t="shared" si="2"/>
        <v>638.94999999999709</v>
      </c>
      <c r="C187" s="9">
        <v>126812.3</v>
      </c>
      <c r="D187" s="46"/>
    </row>
    <row r="188" spans="1:4" ht="15" customHeight="1">
      <c r="A188" s="46">
        <v>43435</v>
      </c>
      <c r="B188" s="31">
        <f t="shared" si="2"/>
        <v>978.69999999999709</v>
      </c>
      <c r="C188" s="9">
        <v>127497.2</v>
      </c>
      <c r="D188" s="46"/>
    </row>
    <row r="189" spans="1:4" ht="15" customHeight="1" thickBot="1">
      <c r="A189" s="38">
        <v>43525</v>
      </c>
      <c r="B189" s="32">
        <f>C189-C188</f>
        <v>1272.5</v>
      </c>
      <c r="C189" s="12">
        <v>128769.7</v>
      </c>
      <c r="D189" s="38">
        <v>43525</v>
      </c>
    </row>
    <row r="190"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04"/>
  <sheetViews>
    <sheetView showGridLines="0" workbookViewId="0">
      <pane ySplit="8" topLeftCell="A9" activePane="bottomLeft" state="frozenSplit"/>
      <selection pane="bottomLeft"/>
    </sheetView>
  </sheetViews>
  <sheetFormatPr defaultColWidth="11.26953125" defaultRowHeight="15" customHeight="1"/>
  <cols>
    <col min="1" max="1" width="21.81640625" style="9" customWidth="1"/>
    <col min="2" max="2" width="33.54296875" style="31" customWidth="1"/>
    <col min="3" max="3" width="22.26953125" style="31" customWidth="1"/>
    <col min="4" max="4" width="12.81640625" style="9" customWidth="1"/>
    <col min="5" max="6" width="11.26953125" style="9" customWidth="1"/>
    <col min="7" max="10" width="10.26953125" style="9" customWidth="1"/>
    <col min="11" max="16384" width="11.26953125" style="9"/>
  </cols>
  <sheetData>
    <row r="1" spans="1:4" ht="15" customHeight="1">
      <c r="A1" s="11" t="s">
        <v>2</v>
      </c>
    </row>
    <row r="3" spans="1:4" ht="15" customHeight="1">
      <c r="A3" s="10" t="s">
        <v>268</v>
      </c>
    </row>
    <row r="5" spans="1:4" ht="15" customHeight="1">
      <c r="A5" s="9" t="s">
        <v>270</v>
      </c>
    </row>
    <row r="6" spans="1:4" ht="15" customHeight="1">
      <c r="A6" s="9" t="s">
        <v>269</v>
      </c>
    </row>
    <row r="7" spans="1:4" ht="15" customHeight="1" thickBot="1">
      <c r="A7" s="12"/>
      <c r="B7" s="32"/>
      <c r="C7" s="32"/>
      <c r="D7" s="12"/>
    </row>
    <row r="8" spans="1:4" ht="15" customHeight="1" thickTop="1">
      <c r="A8" s="13" t="s">
        <v>6</v>
      </c>
      <c r="B8" s="39" t="s">
        <v>255</v>
      </c>
      <c r="C8" s="39" t="s">
        <v>254</v>
      </c>
      <c r="D8" s="13" t="s">
        <v>1</v>
      </c>
    </row>
    <row r="9" spans="1:4" ht="15" customHeight="1">
      <c r="A9" s="24">
        <v>2005</v>
      </c>
      <c r="B9" s="31">
        <f>C10-C9</f>
        <v>20.900000000000091</v>
      </c>
      <c r="C9" s="40">
        <v>1037.3</v>
      </c>
      <c r="D9" s="24">
        <v>2005</v>
      </c>
    </row>
    <row r="10" spans="1:4" ht="15" customHeight="1">
      <c r="A10" s="24">
        <v>2006</v>
      </c>
      <c r="B10" s="31">
        <f>(C11-C9)/2</f>
        <v>5.2000000000000455</v>
      </c>
      <c r="C10" s="40">
        <v>1058.2</v>
      </c>
      <c r="D10" s="24">
        <v>2006</v>
      </c>
    </row>
    <row r="11" spans="1:4" ht="15" customHeight="1">
      <c r="A11" s="24">
        <v>2007</v>
      </c>
      <c r="B11" s="31">
        <f t="shared" ref="B11:B20" si="0">(C12-C10)/2</f>
        <v>-9.6499999999999773</v>
      </c>
      <c r="C11" s="40">
        <v>1047.7</v>
      </c>
      <c r="D11" s="24">
        <v>2007</v>
      </c>
    </row>
    <row r="12" spans="1:4" ht="15" customHeight="1">
      <c r="A12" s="24">
        <v>2008</v>
      </c>
      <c r="B12" s="31">
        <f t="shared" si="0"/>
        <v>-5.3500000000000227</v>
      </c>
      <c r="C12" s="40">
        <v>1038.9000000000001</v>
      </c>
      <c r="D12" s="24">
        <v>2008</v>
      </c>
    </row>
    <row r="13" spans="1:4" ht="15" customHeight="1">
      <c r="A13" s="24">
        <v>2009</v>
      </c>
      <c r="B13" s="31">
        <f t="shared" si="0"/>
        <v>1.4499999999999318</v>
      </c>
      <c r="C13" s="40">
        <v>1037</v>
      </c>
      <c r="D13" s="24">
        <v>2009</v>
      </c>
    </row>
    <row r="14" spans="1:4" ht="15" customHeight="1">
      <c r="A14" s="24">
        <v>2010</v>
      </c>
      <c r="B14" s="31">
        <f t="shared" si="0"/>
        <v>8.2000000000000455</v>
      </c>
      <c r="C14" s="40">
        <v>1041.8</v>
      </c>
      <c r="D14" s="24">
        <v>2010</v>
      </c>
    </row>
    <row r="15" spans="1:4" ht="15" customHeight="1">
      <c r="A15" s="24">
        <v>2011</v>
      </c>
      <c r="B15" s="31">
        <f t="shared" si="0"/>
        <v>15.450000000000045</v>
      </c>
      <c r="C15" s="40">
        <v>1053.4000000000001</v>
      </c>
      <c r="D15" s="24">
        <v>2011</v>
      </c>
    </row>
    <row r="16" spans="1:4" ht="15" customHeight="1">
      <c r="A16" s="24">
        <v>2012</v>
      </c>
      <c r="B16" s="31">
        <f t="shared" si="0"/>
        <v>19.75</v>
      </c>
      <c r="C16" s="40">
        <v>1072.7</v>
      </c>
      <c r="D16" s="24">
        <v>2012</v>
      </c>
    </row>
    <row r="17" spans="1:4" ht="15" customHeight="1">
      <c r="A17" s="24">
        <v>2013</v>
      </c>
      <c r="B17" s="31">
        <f t="shared" si="0"/>
        <v>22.649999999999977</v>
      </c>
      <c r="C17" s="40">
        <v>1092.9000000000001</v>
      </c>
      <c r="D17" s="24">
        <v>2013</v>
      </c>
    </row>
    <row r="18" spans="1:4" ht="15" customHeight="1">
      <c r="A18" s="24">
        <v>2014</v>
      </c>
      <c r="B18" s="31">
        <f t="shared" si="0"/>
        <v>30.449999999999932</v>
      </c>
      <c r="C18" s="40">
        <v>1118</v>
      </c>
      <c r="D18" s="24">
        <v>2014</v>
      </c>
    </row>
    <row r="19" spans="1:4" ht="15" customHeight="1">
      <c r="A19" s="24">
        <v>2015</v>
      </c>
      <c r="B19" s="31">
        <f t="shared" si="0"/>
        <v>38.899999999999977</v>
      </c>
      <c r="C19" s="40">
        <v>1153.8</v>
      </c>
      <c r="D19" s="24">
        <v>2015</v>
      </c>
    </row>
    <row r="20" spans="1:4" ht="15" customHeight="1">
      <c r="A20" s="24">
        <v>2016</v>
      </c>
      <c r="B20" s="31">
        <f t="shared" si="0"/>
        <v>46.800000000000068</v>
      </c>
      <c r="C20" s="40">
        <v>1195.8</v>
      </c>
      <c r="D20" s="24">
        <v>2016</v>
      </c>
    </row>
    <row r="21" spans="1:4" ht="15" customHeight="1" thickBot="1">
      <c r="A21" s="29">
        <v>2017</v>
      </c>
      <c r="B21" s="32">
        <f>C21-C20</f>
        <v>51.600000000000136</v>
      </c>
      <c r="C21" s="41">
        <v>1247.4000000000001</v>
      </c>
      <c r="D21" s="29">
        <v>2017</v>
      </c>
    </row>
    <row r="22" spans="1:4" ht="15" customHeight="1" thickTop="1">
      <c r="B22" s="9"/>
      <c r="C22" s="9"/>
    </row>
    <row r="23" spans="1:4" ht="15" customHeight="1">
      <c r="B23" s="9"/>
      <c r="C23" s="9"/>
    </row>
    <row r="24" spans="1:4" ht="15" customHeight="1">
      <c r="B24" s="9"/>
      <c r="C24" s="9"/>
    </row>
    <row r="25" spans="1:4" ht="15" customHeight="1">
      <c r="B25" s="9"/>
      <c r="C25" s="9"/>
    </row>
    <row r="26" spans="1:4" ht="15" customHeight="1">
      <c r="B26" s="9"/>
      <c r="C26" s="9"/>
    </row>
    <row r="27" spans="1:4" ht="15" customHeight="1">
      <c r="B27" s="9"/>
      <c r="C27" s="9"/>
    </row>
    <row r="28" spans="1:4" ht="15" customHeight="1">
      <c r="B28" s="9"/>
      <c r="C28" s="9"/>
    </row>
    <row r="29" spans="1:4" ht="15" customHeight="1">
      <c r="B29" s="9"/>
      <c r="C29" s="9"/>
    </row>
    <row r="30" spans="1:4" ht="15" customHeight="1">
      <c r="B30" s="9"/>
      <c r="C30" s="9"/>
    </row>
    <row r="31" spans="1:4" ht="15" customHeight="1">
      <c r="B31" s="9"/>
      <c r="C31" s="9"/>
    </row>
    <row r="32" spans="1:4" ht="15" customHeight="1">
      <c r="B32" s="9"/>
      <c r="C32" s="9"/>
    </row>
    <row r="33" spans="2:3" ht="15" customHeight="1">
      <c r="B33" s="9"/>
      <c r="C33" s="9"/>
    </row>
    <row r="34" spans="2:3" ht="15" customHeight="1">
      <c r="B34" s="9"/>
      <c r="C34" s="9"/>
    </row>
    <row r="35" spans="2:3" ht="15" customHeight="1">
      <c r="B35" s="9"/>
      <c r="C35" s="9"/>
    </row>
    <row r="36" spans="2:3" ht="15" customHeight="1">
      <c r="B36" s="9"/>
      <c r="C36" s="9"/>
    </row>
    <row r="37" spans="2:3" ht="15" customHeight="1">
      <c r="B37" s="9"/>
      <c r="C37" s="9"/>
    </row>
    <row r="38" spans="2:3" ht="15" customHeight="1">
      <c r="B38" s="9"/>
      <c r="C38" s="9"/>
    </row>
    <row r="39" spans="2:3" ht="15" customHeight="1">
      <c r="B39" s="9"/>
      <c r="C39" s="9"/>
    </row>
    <row r="40" spans="2:3" ht="15" customHeight="1">
      <c r="B40" s="9"/>
      <c r="C40" s="9"/>
    </row>
    <row r="41" spans="2:3" ht="15" customHeight="1">
      <c r="B41" s="9"/>
      <c r="C41" s="9"/>
    </row>
    <row r="42" spans="2:3" ht="15" customHeight="1">
      <c r="B42" s="9"/>
      <c r="C42" s="9"/>
    </row>
    <row r="43" spans="2:3" ht="15" customHeight="1">
      <c r="B43" s="9"/>
      <c r="C43" s="9"/>
    </row>
    <row r="44" spans="2:3" ht="15" customHeight="1">
      <c r="B44" s="9"/>
      <c r="C44" s="9"/>
    </row>
    <row r="45" spans="2:3" ht="15" customHeight="1">
      <c r="B45" s="9"/>
      <c r="C45" s="9"/>
    </row>
    <row r="46" spans="2:3" ht="15" customHeight="1">
      <c r="B46" s="9"/>
      <c r="C46" s="9"/>
    </row>
    <row r="47" spans="2:3" ht="15" customHeight="1">
      <c r="B47" s="9"/>
      <c r="C47" s="9"/>
    </row>
    <row r="48" spans="2:3" ht="15" customHeight="1">
      <c r="B48" s="9"/>
      <c r="C48" s="9"/>
    </row>
    <row r="49" spans="2:3" ht="15" customHeight="1">
      <c r="B49" s="9"/>
      <c r="C49" s="9"/>
    </row>
    <row r="50" spans="2:3" ht="15" customHeight="1">
      <c r="B50" s="9"/>
      <c r="C50" s="9"/>
    </row>
    <row r="51" spans="2:3" ht="15" customHeight="1">
      <c r="B51" s="9"/>
      <c r="C51" s="9"/>
    </row>
    <row r="52" spans="2:3" ht="15" customHeight="1">
      <c r="B52" s="9"/>
      <c r="C52" s="9"/>
    </row>
    <row r="53" spans="2:3" ht="15" customHeight="1">
      <c r="B53" s="9"/>
      <c r="C53" s="9"/>
    </row>
    <row r="54" spans="2:3" ht="15" customHeight="1">
      <c r="B54" s="9"/>
      <c r="C54" s="9"/>
    </row>
    <row r="55" spans="2:3" ht="15" customHeight="1">
      <c r="B55" s="9"/>
      <c r="C55" s="9"/>
    </row>
    <row r="56" spans="2:3" ht="15" customHeight="1">
      <c r="B56" s="9"/>
      <c r="C56" s="9"/>
    </row>
    <row r="57" spans="2:3" ht="15" customHeight="1">
      <c r="B57" s="9"/>
      <c r="C57" s="9"/>
    </row>
    <row r="58" spans="2:3" ht="15" customHeight="1">
      <c r="B58" s="9"/>
      <c r="C58" s="9"/>
    </row>
    <row r="59" spans="2:3" ht="15" customHeight="1">
      <c r="B59" s="9"/>
      <c r="C59" s="9"/>
    </row>
    <row r="60" spans="2:3" ht="15" customHeight="1">
      <c r="B60" s="9"/>
      <c r="C60" s="9"/>
    </row>
    <row r="61" spans="2:3" ht="15" customHeight="1">
      <c r="B61" s="9"/>
      <c r="C61" s="9"/>
    </row>
    <row r="62" spans="2:3" ht="15" customHeight="1">
      <c r="B62" s="9"/>
      <c r="C62" s="9"/>
    </row>
    <row r="63" spans="2:3" ht="15" customHeight="1">
      <c r="B63" s="9"/>
      <c r="C63" s="9"/>
    </row>
    <row r="64" spans="2:3" ht="15" customHeight="1">
      <c r="B64" s="9"/>
      <c r="C64" s="9"/>
    </row>
    <row r="65" spans="2:3" ht="15" customHeight="1">
      <c r="B65" s="9"/>
      <c r="C65" s="9"/>
    </row>
    <row r="66" spans="2:3" ht="15" customHeight="1">
      <c r="B66" s="9"/>
      <c r="C66" s="9"/>
    </row>
    <row r="67" spans="2:3" ht="15" customHeight="1">
      <c r="B67" s="9"/>
      <c r="C67" s="9"/>
    </row>
    <row r="68" spans="2:3" ht="15" customHeight="1">
      <c r="B68" s="9"/>
      <c r="C68" s="9"/>
    </row>
    <row r="69" spans="2:3" ht="15" customHeight="1">
      <c r="B69" s="9"/>
      <c r="C69" s="9"/>
    </row>
    <row r="70" spans="2:3" ht="15" customHeight="1">
      <c r="B70" s="9"/>
      <c r="C70" s="9"/>
    </row>
    <row r="71" spans="2:3" ht="15" customHeight="1">
      <c r="B71" s="9"/>
      <c r="C71" s="9"/>
    </row>
    <row r="72" spans="2:3" ht="15" customHeight="1">
      <c r="B72" s="9"/>
      <c r="C72" s="9"/>
    </row>
    <row r="73" spans="2:3" ht="15" customHeight="1">
      <c r="B73" s="9"/>
      <c r="C73" s="9"/>
    </row>
    <row r="74" spans="2:3" ht="15" customHeight="1">
      <c r="B74" s="9"/>
      <c r="C74" s="9"/>
    </row>
    <row r="75" spans="2:3" ht="15" customHeight="1">
      <c r="B75" s="9"/>
      <c r="C75" s="9"/>
    </row>
    <row r="76" spans="2:3" ht="15" customHeight="1">
      <c r="B76" s="9"/>
      <c r="C76" s="9"/>
    </row>
    <row r="77" spans="2:3" ht="15" customHeight="1">
      <c r="B77" s="9"/>
      <c r="C77" s="9"/>
    </row>
    <row r="78" spans="2:3" ht="15" customHeight="1">
      <c r="B78" s="9"/>
      <c r="C78" s="9"/>
    </row>
    <row r="79" spans="2:3" ht="15" customHeight="1">
      <c r="B79" s="9"/>
      <c r="C79" s="9"/>
    </row>
    <row r="80" spans="2:3" ht="15" customHeight="1">
      <c r="B80" s="9"/>
      <c r="C80" s="9"/>
    </row>
    <row r="81" spans="2:3" ht="15" customHeight="1">
      <c r="B81" s="9"/>
      <c r="C81" s="9"/>
    </row>
    <row r="82" spans="2:3" ht="15" customHeight="1">
      <c r="B82" s="9"/>
      <c r="C82" s="9"/>
    </row>
    <row r="83" spans="2:3" ht="15" customHeight="1">
      <c r="B83" s="9"/>
      <c r="C83" s="9"/>
    </row>
    <row r="84" spans="2:3" ht="15" customHeight="1">
      <c r="B84" s="9"/>
      <c r="C84" s="9"/>
    </row>
    <row r="85" spans="2:3" ht="15" customHeight="1">
      <c r="B85" s="9"/>
      <c r="C85" s="9"/>
    </row>
    <row r="86" spans="2:3" ht="15" customHeight="1">
      <c r="B86" s="9"/>
      <c r="C86" s="9"/>
    </row>
    <row r="87" spans="2:3" ht="15" customHeight="1">
      <c r="B87" s="9"/>
      <c r="C87" s="9"/>
    </row>
    <row r="88" spans="2:3" ht="15" customHeight="1">
      <c r="B88" s="9"/>
      <c r="C88" s="9"/>
    </row>
    <row r="89" spans="2:3" ht="15" customHeight="1">
      <c r="B89" s="9"/>
      <c r="C89" s="9"/>
    </row>
    <row r="90" spans="2:3" ht="15" customHeight="1">
      <c r="B90" s="9"/>
      <c r="C90" s="9"/>
    </row>
    <row r="91" spans="2:3" ht="15" customHeight="1">
      <c r="B91" s="9"/>
      <c r="C91" s="9"/>
    </row>
    <row r="92" spans="2:3" ht="15" customHeight="1">
      <c r="B92" s="9"/>
      <c r="C92" s="9"/>
    </row>
    <row r="93" spans="2:3" ht="15" customHeight="1">
      <c r="B93" s="9"/>
      <c r="C93" s="9"/>
    </row>
    <row r="94" spans="2:3" ht="15" customHeight="1">
      <c r="B94" s="9"/>
      <c r="C94" s="9"/>
    </row>
    <row r="95" spans="2:3" ht="15" customHeight="1">
      <c r="B95" s="9"/>
      <c r="C95" s="9"/>
    </row>
    <row r="96" spans="2:3" ht="15" customHeight="1">
      <c r="B96" s="9"/>
      <c r="C96" s="9"/>
    </row>
    <row r="97" spans="2:3" ht="15" customHeight="1">
      <c r="B97" s="9"/>
      <c r="C97" s="9"/>
    </row>
    <row r="98" spans="2:3" ht="15" customHeight="1">
      <c r="B98" s="9"/>
      <c r="C98" s="9"/>
    </row>
    <row r="99" spans="2:3" ht="15" customHeight="1">
      <c r="B99" s="9"/>
      <c r="C99" s="9"/>
    </row>
    <row r="100" spans="2:3" ht="15" customHeight="1">
      <c r="B100" s="9"/>
      <c r="C100" s="9"/>
    </row>
    <row r="101" spans="2:3" ht="15" customHeight="1">
      <c r="B101" s="9"/>
      <c r="C101" s="9"/>
    </row>
    <row r="102" spans="2:3" ht="15" customHeight="1">
      <c r="B102" s="9"/>
      <c r="C102" s="9"/>
    </row>
    <row r="103" spans="2:3" ht="15" customHeight="1">
      <c r="B103" s="9"/>
      <c r="C103" s="9"/>
    </row>
    <row r="104" spans="2:3" ht="15" customHeight="1">
      <c r="B104" s="9"/>
      <c r="C104" s="9"/>
    </row>
    <row r="105" spans="2:3" ht="15" customHeight="1">
      <c r="B105" s="9"/>
      <c r="C105" s="9"/>
    </row>
    <row r="106" spans="2:3" ht="15" customHeight="1">
      <c r="B106" s="9"/>
      <c r="C106" s="9"/>
    </row>
    <row r="107" spans="2:3" ht="15" customHeight="1">
      <c r="B107" s="9"/>
      <c r="C107" s="9"/>
    </row>
    <row r="108" spans="2:3" ht="15" customHeight="1">
      <c r="B108" s="9"/>
      <c r="C108" s="9"/>
    </row>
    <row r="109" spans="2:3" ht="15" customHeight="1">
      <c r="B109" s="9"/>
      <c r="C109" s="9"/>
    </row>
    <row r="110" spans="2:3" ht="15" customHeight="1">
      <c r="B110" s="9"/>
      <c r="C110" s="9"/>
    </row>
    <row r="111" spans="2:3" ht="15" customHeight="1">
      <c r="B111" s="9"/>
      <c r="C111" s="9"/>
    </row>
    <row r="112" spans="2:3" ht="15" customHeight="1">
      <c r="B112" s="9"/>
      <c r="C112" s="9"/>
    </row>
    <row r="113" spans="2:3" ht="15" customHeight="1">
      <c r="B113" s="9"/>
      <c r="C113" s="9"/>
    </row>
    <row r="114" spans="2:3" ht="15" customHeight="1">
      <c r="B114" s="9"/>
      <c r="C114" s="9"/>
    </row>
    <row r="115" spans="2:3" ht="15" customHeight="1">
      <c r="B115" s="9"/>
      <c r="C115" s="9"/>
    </row>
    <row r="116" spans="2:3" ht="15" customHeight="1">
      <c r="B116" s="9"/>
      <c r="C116" s="9"/>
    </row>
    <row r="117" spans="2:3" ht="15" customHeight="1">
      <c r="B117" s="9"/>
      <c r="C117" s="9"/>
    </row>
    <row r="118" spans="2:3" ht="15" customHeight="1">
      <c r="B118" s="9"/>
      <c r="C118" s="9"/>
    </row>
    <row r="119" spans="2:3" ht="15" customHeight="1">
      <c r="B119" s="9"/>
      <c r="C119" s="9"/>
    </row>
    <row r="120" spans="2:3" ht="15" customHeight="1">
      <c r="B120" s="9"/>
      <c r="C120" s="9"/>
    </row>
    <row r="121" spans="2:3" ht="15" customHeight="1">
      <c r="B121" s="9"/>
      <c r="C121" s="9"/>
    </row>
    <row r="122" spans="2:3" ht="15" customHeight="1">
      <c r="B122" s="9"/>
      <c r="C122" s="9"/>
    </row>
    <row r="123" spans="2:3" ht="15" customHeight="1">
      <c r="B123" s="9"/>
      <c r="C123" s="9"/>
    </row>
    <row r="124" spans="2:3" ht="15" customHeight="1">
      <c r="B124" s="9"/>
      <c r="C124" s="9"/>
    </row>
    <row r="125" spans="2:3" ht="15" customHeight="1">
      <c r="B125" s="9"/>
      <c r="C125" s="9"/>
    </row>
    <row r="126" spans="2:3" ht="15" customHeight="1">
      <c r="B126" s="9"/>
      <c r="C126" s="9"/>
    </row>
    <row r="127" spans="2:3" ht="15" customHeight="1">
      <c r="B127" s="9"/>
      <c r="C127" s="9"/>
    </row>
    <row r="128" spans="2:3" ht="15" customHeight="1">
      <c r="B128" s="9"/>
      <c r="C128" s="9"/>
    </row>
    <row r="129" spans="2:3" ht="15" customHeight="1">
      <c r="B129" s="9"/>
      <c r="C129" s="9"/>
    </row>
    <row r="130" spans="2:3" ht="15" customHeight="1">
      <c r="B130" s="9"/>
      <c r="C130" s="9"/>
    </row>
    <row r="131" spans="2:3" ht="15" customHeight="1">
      <c r="B131" s="9"/>
      <c r="C131" s="9"/>
    </row>
    <row r="132" spans="2:3" ht="15" customHeight="1">
      <c r="B132" s="9"/>
      <c r="C132" s="9"/>
    </row>
    <row r="133" spans="2:3" ht="15" customHeight="1">
      <c r="B133" s="9"/>
      <c r="C133" s="9"/>
    </row>
    <row r="134" spans="2:3" ht="15" customHeight="1">
      <c r="B134" s="9"/>
      <c r="C134" s="9"/>
    </row>
    <row r="135" spans="2:3" ht="15" customHeight="1">
      <c r="B135" s="9"/>
      <c r="C135" s="9"/>
    </row>
    <row r="136" spans="2:3" ht="15" customHeight="1">
      <c r="B136" s="9"/>
      <c r="C136" s="9"/>
    </row>
    <row r="137" spans="2:3" ht="15" customHeight="1">
      <c r="B137" s="9"/>
      <c r="C137" s="9"/>
    </row>
    <row r="138" spans="2:3" ht="15" customHeight="1">
      <c r="B138" s="9"/>
      <c r="C138" s="9"/>
    </row>
    <row r="139" spans="2:3" ht="15" customHeight="1">
      <c r="B139" s="9"/>
      <c r="C139" s="9"/>
    </row>
    <row r="140" spans="2:3" ht="15" customHeight="1">
      <c r="B140" s="9"/>
      <c r="C140" s="9"/>
    </row>
    <row r="141" spans="2:3" ht="15" customHeight="1">
      <c r="B141" s="9"/>
      <c r="C141" s="9"/>
    </row>
    <row r="142" spans="2:3" ht="15" customHeight="1">
      <c r="B142" s="9"/>
      <c r="C142" s="9"/>
    </row>
    <row r="143" spans="2:3" ht="15" customHeight="1">
      <c r="B143" s="9"/>
      <c r="C143" s="9"/>
    </row>
    <row r="144" spans="2:3" ht="15" customHeight="1">
      <c r="B144" s="9"/>
      <c r="C144" s="9"/>
    </row>
    <row r="145" spans="2:3" ht="15" customHeight="1">
      <c r="B145" s="9"/>
      <c r="C145" s="9"/>
    </row>
    <row r="146" spans="2:3" ht="15" customHeight="1">
      <c r="B146" s="9"/>
      <c r="C146" s="9"/>
    </row>
    <row r="147" spans="2:3" ht="15" customHeight="1">
      <c r="B147" s="9"/>
      <c r="C147" s="9"/>
    </row>
    <row r="148" spans="2:3" ht="15" customHeight="1">
      <c r="B148" s="9"/>
      <c r="C148" s="9"/>
    </row>
    <row r="149" spans="2:3" ht="15" customHeight="1">
      <c r="B149" s="9"/>
      <c r="C149" s="9"/>
    </row>
    <row r="150" spans="2:3" ht="15" customHeight="1">
      <c r="B150" s="9"/>
      <c r="C150" s="9"/>
    </row>
    <row r="151" spans="2:3" ht="15" customHeight="1">
      <c r="B151" s="9"/>
      <c r="C151" s="9"/>
    </row>
    <row r="152" spans="2:3" ht="15" customHeight="1">
      <c r="B152" s="9"/>
      <c r="C152" s="9"/>
    </row>
    <row r="153" spans="2:3" ht="15" customHeight="1">
      <c r="B153" s="9"/>
      <c r="C153" s="9"/>
    </row>
    <row r="154" spans="2:3" ht="15" customHeight="1">
      <c r="B154" s="9"/>
      <c r="C154" s="9"/>
    </row>
    <row r="155" spans="2:3" ht="15" customHeight="1">
      <c r="B155" s="9"/>
      <c r="C155" s="9"/>
    </row>
    <row r="156" spans="2:3" ht="15" customHeight="1">
      <c r="B156" s="9"/>
      <c r="C156" s="9"/>
    </row>
    <row r="157" spans="2:3" ht="15" customHeight="1">
      <c r="B157" s="9"/>
      <c r="C157" s="9"/>
    </row>
    <row r="158" spans="2:3" ht="15" customHeight="1">
      <c r="B158" s="9"/>
      <c r="C158" s="9"/>
    </row>
    <row r="159" spans="2:3" ht="15" customHeight="1">
      <c r="B159" s="9"/>
      <c r="C159" s="9"/>
    </row>
    <row r="160" spans="2:3" ht="15" customHeight="1">
      <c r="B160" s="9"/>
      <c r="C160" s="9"/>
    </row>
    <row r="161" spans="2:3" ht="15" customHeight="1">
      <c r="B161" s="9"/>
      <c r="C161" s="9"/>
    </row>
    <row r="162" spans="2:3" ht="15" customHeight="1">
      <c r="B162" s="9"/>
      <c r="C162" s="9"/>
    </row>
    <row r="163" spans="2:3" ht="15" customHeight="1">
      <c r="B163" s="9"/>
      <c r="C163" s="9"/>
    </row>
    <row r="164" spans="2:3" ht="15" customHeight="1">
      <c r="B164" s="9"/>
      <c r="C164" s="9"/>
    </row>
    <row r="165" spans="2:3" ht="15" customHeight="1">
      <c r="B165" s="9"/>
      <c r="C165" s="9"/>
    </row>
    <row r="166" spans="2:3" ht="15" customHeight="1">
      <c r="B166" s="9"/>
      <c r="C166" s="9"/>
    </row>
    <row r="167" spans="2:3" ht="15" customHeight="1">
      <c r="B167" s="9"/>
      <c r="C167" s="9"/>
    </row>
    <row r="168" spans="2:3" ht="15" customHeight="1">
      <c r="B168" s="9"/>
      <c r="C168" s="9"/>
    </row>
    <row r="169" spans="2:3" ht="15" customHeight="1">
      <c r="B169" s="9"/>
      <c r="C169" s="9"/>
    </row>
    <row r="170" spans="2:3" ht="15" customHeight="1">
      <c r="B170" s="9"/>
      <c r="C170" s="9"/>
    </row>
    <row r="171" spans="2:3" ht="15" customHeight="1">
      <c r="B171" s="9"/>
      <c r="C171" s="9"/>
    </row>
    <row r="172" spans="2:3" ht="15" customHeight="1">
      <c r="B172" s="9"/>
      <c r="C172" s="9"/>
    </row>
    <row r="173" spans="2:3" ht="15" customHeight="1">
      <c r="B173" s="9"/>
      <c r="C173" s="9"/>
    </row>
    <row r="174" spans="2:3" ht="15" customHeight="1">
      <c r="B174" s="9"/>
      <c r="C174" s="9"/>
    </row>
    <row r="175" spans="2:3" ht="15" customHeight="1">
      <c r="B175" s="9"/>
      <c r="C175" s="9"/>
    </row>
    <row r="176" spans="2:3" ht="15" customHeight="1">
      <c r="B176" s="9"/>
      <c r="C176" s="9"/>
    </row>
    <row r="177" spans="2:3" ht="15" customHeight="1">
      <c r="B177" s="9"/>
      <c r="C177" s="9"/>
    </row>
    <row r="178" spans="2:3" ht="15" customHeight="1">
      <c r="B178" s="9"/>
      <c r="C178" s="9"/>
    </row>
    <row r="179" spans="2:3" ht="15" customHeight="1">
      <c r="B179" s="9"/>
      <c r="C179" s="9"/>
    </row>
    <row r="180" spans="2:3" ht="15" customHeight="1">
      <c r="B180" s="9"/>
      <c r="C180" s="9"/>
    </row>
    <row r="181" spans="2:3" ht="15" customHeight="1">
      <c r="B181" s="9"/>
      <c r="C181" s="9"/>
    </row>
    <row r="182" spans="2:3" ht="15" customHeight="1">
      <c r="B182" s="9"/>
      <c r="C182" s="9"/>
    </row>
    <row r="183" spans="2:3" ht="15" customHeight="1">
      <c r="B183" s="9"/>
      <c r="C183" s="9"/>
    </row>
    <row r="184" spans="2:3" ht="15" customHeight="1">
      <c r="B184" s="9"/>
      <c r="C184" s="9"/>
    </row>
    <row r="185" spans="2:3" ht="15" customHeight="1">
      <c r="B185" s="9"/>
      <c r="C185" s="9"/>
    </row>
    <row r="186" spans="2:3" ht="15" customHeight="1">
      <c r="B186" s="9"/>
      <c r="C186" s="9"/>
    </row>
    <row r="187" spans="2:3" ht="15" customHeight="1">
      <c r="B187" s="9"/>
      <c r="C187" s="9"/>
    </row>
    <row r="188" spans="2:3" ht="15" customHeight="1">
      <c r="B188" s="9"/>
      <c r="C188" s="9"/>
    </row>
    <row r="189" spans="2:3" ht="15" customHeight="1">
      <c r="B189" s="9"/>
      <c r="C189" s="9"/>
    </row>
    <row r="190" spans="2:3" ht="15" customHeight="1">
      <c r="B190" s="9"/>
      <c r="C190" s="9"/>
    </row>
    <row r="191" spans="2:3" ht="15" customHeight="1">
      <c r="B191" s="9"/>
      <c r="C191" s="9"/>
    </row>
    <row r="192" spans="2:3" ht="15" customHeight="1">
      <c r="B192" s="9"/>
      <c r="C192" s="9"/>
    </row>
    <row r="193" spans="2:3" ht="15" customHeight="1">
      <c r="B193" s="9"/>
      <c r="C193" s="9"/>
    </row>
    <row r="194" spans="2:3" ht="15" customHeight="1">
      <c r="B194" s="9"/>
      <c r="C194" s="9"/>
    </row>
    <row r="195" spans="2:3" ht="15" customHeight="1">
      <c r="B195" s="9"/>
      <c r="C195" s="9"/>
    </row>
    <row r="196" spans="2:3" ht="15" customHeight="1">
      <c r="B196" s="9"/>
      <c r="C196" s="9"/>
    </row>
    <row r="197" spans="2:3" ht="15" customHeight="1">
      <c r="B197" s="9"/>
      <c r="C197" s="9"/>
    </row>
    <row r="198" spans="2:3" ht="15" customHeight="1">
      <c r="B198" s="9"/>
      <c r="C198" s="9"/>
    </row>
    <row r="199" spans="2:3" ht="15" customHeight="1">
      <c r="B199" s="9"/>
      <c r="C199" s="9"/>
    </row>
    <row r="200" spans="2:3" ht="15" customHeight="1">
      <c r="B200" s="9"/>
      <c r="C200" s="9"/>
    </row>
    <row r="201" spans="2:3" ht="15" customHeight="1">
      <c r="B201" s="9"/>
      <c r="C201" s="9"/>
    </row>
    <row r="202" spans="2:3" ht="15" customHeight="1">
      <c r="B202" s="9"/>
      <c r="C202" s="9"/>
    </row>
    <row r="203" spans="2:3" ht="15" customHeight="1">
      <c r="B203" s="9"/>
      <c r="C203" s="9"/>
    </row>
    <row r="204" spans="2:3" ht="15" customHeight="1">
      <c r="B204" s="9"/>
      <c r="C204"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2"/>
  <sheetViews>
    <sheetView showGridLines="0" workbookViewId="0">
      <pane ySplit="8" topLeftCell="A9" activePane="bottomLeft" state="frozenSplit"/>
      <selection pane="bottomLeft"/>
    </sheetView>
  </sheetViews>
  <sheetFormatPr defaultColWidth="11.26953125" defaultRowHeight="15" customHeight="1"/>
  <cols>
    <col min="1" max="1" width="21.81640625" style="9" customWidth="1"/>
    <col min="2" max="2" width="33.54296875" style="42" customWidth="1"/>
    <col min="3" max="3" width="22.26953125" style="24" customWidth="1"/>
    <col min="4" max="4" width="12.81640625" style="9" customWidth="1"/>
    <col min="5" max="5" width="11.26953125" style="9" customWidth="1"/>
    <col min="6" max="10" width="10.26953125" style="9" customWidth="1"/>
    <col min="11" max="16384" width="11.26953125" style="9"/>
  </cols>
  <sheetData>
    <row r="1" spans="1:4" ht="15" customHeight="1">
      <c r="A1" s="11" t="s">
        <v>2</v>
      </c>
    </row>
    <row r="3" spans="1:4" ht="15" customHeight="1">
      <c r="A3" s="10" t="s">
        <v>260</v>
      </c>
    </row>
    <row r="5" spans="1:4" ht="15" customHeight="1">
      <c r="A5" s="9" t="s">
        <v>256</v>
      </c>
    </row>
    <row r="6" spans="1:4" ht="15" customHeight="1">
      <c r="A6" s="9" t="s">
        <v>9</v>
      </c>
    </row>
    <row r="7" spans="1:4" ht="15" customHeight="1" thickBot="1">
      <c r="A7" s="12"/>
      <c r="B7" s="43"/>
      <c r="C7" s="29"/>
      <c r="D7" s="12"/>
    </row>
    <row r="8" spans="1:4" ht="15" customHeight="1" thickTop="1">
      <c r="A8" s="13" t="s">
        <v>6</v>
      </c>
      <c r="B8" s="44" t="s">
        <v>257</v>
      </c>
      <c r="C8" s="33" t="s">
        <v>258</v>
      </c>
      <c r="D8" s="13" t="s">
        <v>1</v>
      </c>
    </row>
    <row r="9" spans="1:4" ht="15" customHeight="1">
      <c r="A9" s="22" t="s">
        <v>53</v>
      </c>
      <c r="B9" s="42">
        <f>C10-C9</f>
        <v>674</v>
      </c>
      <c r="C9" s="24">
        <v>5508</v>
      </c>
      <c r="D9" s="24" t="s">
        <v>53</v>
      </c>
    </row>
    <row r="10" spans="1:4" ht="15" customHeight="1">
      <c r="A10" s="22" t="s">
        <v>54</v>
      </c>
      <c r="B10" s="42">
        <f>(C11-C9)/2</f>
        <v>502</v>
      </c>
      <c r="C10" s="24">
        <v>6182</v>
      </c>
      <c r="D10" s="24" t="s">
        <v>54</v>
      </c>
    </row>
    <row r="11" spans="1:4" ht="15" customHeight="1">
      <c r="A11" s="22" t="s">
        <v>55</v>
      </c>
      <c r="B11" s="42">
        <f t="shared" ref="B11:B33" si="0">(C12-C10)/2</f>
        <v>283</v>
      </c>
      <c r="C11" s="24">
        <v>6512</v>
      </c>
      <c r="D11" s="24"/>
    </row>
    <row r="12" spans="1:4" ht="15" customHeight="1">
      <c r="A12" s="22" t="s">
        <v>56</v>
      </c>
      <c r="B12" s="42">
        <f t="shared" si="0"/>
        <v>207.5</v>
      </c>
      <c r="C12" s="24">
        <v>6748</v>
      </c>
      <c r="D12" s="24"/>
    </row>
    <row r="13" spans="1:4" ht="15" customHeight="1">
      <c r="A13" s="22" t="s">
        <v>57</v>
      </c>
      <c r="B13" s="42">
        <f t="shared" si="0"/>
        <v>194.5</v>
      </c>
      <c r="C13" s="24">
        <v>6927</v>
      </c>
      <c r="D13" s="24"/>
    </row>
    <row r="14" spans="1:4" ht="15" customHeight="1">
      <c r="A14" s="22" t="s">
        <v>58</v>
      </c>
      <c r="B14" s="42">
        <f t="shared" si="0"/>
        <v>186.5</v>
      </c>
      <c r="C14" s="24">
        <v>7137</v>
      </c>
      <c r="D14" s="24"/>
    </row>
    <row r="15" spans="1:4" ht="15" customHeight="1">
      <c r="A15" s="22" t="s">
        <v>59</v>
      </c>
      <c r="B15" s="42">
        <f t="shared" si="0"/>
        <v>176.5</v>
      </c>
      <c r="C15" s="24">
        <v>7300</v>
      </c>
      <c r="D15" s="24" t="s">
        <v>59</v>
      </c>
    </row>
    <row r="16" spans="1:4" ht="15" customHeight="1">
      <c r="A16" s="22" t="s">
        <v>60</v>
      </c>
      <c r="B16" s="42">
        <f t="shared" si="0"/>
        <v>257</v>
      </c>
      <c r="C16" s="24">
        <v>7490</v>
      </c>
      <c r="D16" s="24"/>
    </row>
    <row r="17" spans="1:4" ht="15" customHeight="1">
      <c r="A17" s="22" t="s">
        <v>61</v>
      </c>
      <c r="B17" s="42">
        <f t="shared" si="0"/>
        <v>305</v>
      </c>
      <c r="C17" s="24">
        <v>7814</v>
      </c>
      <c r="D17" s="24"/>
    </row>
    <row r="18" spans="1:4" ht="15" customHeight="1">
      <c r="A18" s="22" t="s">
        <v>62</v>
      </c>
      <c r="B18" s="42">
        <f t="shared" si="0"/>
        <v>378</v>
      </c>
      <c r="C18" s="24">
        <v>8100</v>
      </c>
      <c r="D18" s="24"/>
    </row>
    <row r="19" spans="1:4" ht="15" customHeight="1">
      <c r="A19" s="22" t="s">
        <v>63</v>
      </c>
      <c r="B19" s="42">
        <f t="shared" si="0"/>
        <v>485</v>
      </c>
      <c r="C19" s="24">
        <v>8570</v>
      </c>
      <c r="D19" s="24" t="s">
        <v>63</v>
      </c>
    </row>
    <row r="20" spans="1:4" ht="15" customHeight="1">
      <c r="A20" s="22" t="s">
        <v>64</v>
      </c>
      <c r="B20" s="42">
        <f t="shared" si="0"/>
        <v>447</v>
      </c>
      <c r="C20" s="24">
        <v>9070</v>
      </c>
      <c r="D20" s="24"/>
    </row>
    <row r="21" spans="1:4" ht="15" customHeight="1">
      <c r="A21" s="22" t="s">
        <v>65</v>
      </c>
      <c r="B21" s="42">
        <f t="shared" si="0"/>
        <v>367</v>
      </c>
      <c r="C21" s="24">
        <v>9464</v>
      </c>
      <c r="D21" s="24" t="s">
        <v>65</v>
      </c>
    </row>
    <row r="22" spans="1:4" ht="15" customHeight="1">
      <c r="A22" s="22" t="s">
        <v>66</v>
      </c>
      <c r="B22" s="42">
        <f t="shared" si="0"/>
        <v>413</v>
      </c>
      <c r="C22" s="24">
        <v>9804</v>
      </c>
      <c r="D22" s="24"/>
    </row>
    <row r="23" spans="1:4" ht="15" customHeight="1">
      <c r="A23" s="22" t="s">
        <v>67</v>
      </c>
      <c r="B23" s="42">
        <f t="shared" si="0"/>
        <v>463</v>
      </c>
      <c r="C23" s="24">
        <v>10290</v>
      </c>
      <c r="D23" s="22" t="s">
        <v>67</v>
      </c>
    </row>
    <row r="24" spans="1:4" ht="15" customHeight="1">
      <c r="A24" s="22" t="s">
        <v>68</v>
      </c>
      <c r="B24" s="42">
        <f t="shared" si="0"/>
        <v>415</v>
      </c>
      <c r="C24" s="24">
        <v>10730</v>
      </c>
      <c r="D24" s="24"/>
    </row>
    <row r="25" spans="1:4" ht="15" customHeight="1">
      <c r="A25" s="22" t="s">
        <v>69</v>
      </c>
      <c r="B25" s="42">
        <f t="shared" si="0"/>
        <v>390</v>
      </c>
      <c r="C25" s="24">
        <v>11120</v>
      </c>
      <c r="D25" s="24" t="s">
        <v>69</v>
      </c>
    </row>
    <row r="26" spans="1:4" ht="15" customHeight="1">
      <c r="A26" s="22" t="s">
        <v>70</v>
      </c>
      <c r="B26" s="42">
        <f t="shared" si="0"/>
        <v>490</v>
      </c>
      <c r="C26" s="24">
        <v>11510</v>
      </c>
      <c r="D26" s="24" t="s">
        <v>70</v>
      </c>
    </row>
    <row r="27" spans="1:4" ht="15" customHeight="1">
      <c r="A27" s="22" t="s">
        <v>71</v>
      </c>
      <c r="B27" s="42">
        <f t="shared" si="0"/>
        <v>565</v>
      </c>
      <c r="C27" s="24">
        <v>12100</v>
      </c>
      <c r="D27" s="24" t="s">
        <v>71</v>
      </c>
    </row>
    <row r="28" spans="1:4" ht="15" customHeight="1">
      <c r="A28" s="26" t="s">
        <v>72</v>
      </c>
      <c r="B28" s="42">
        <f t="shared" si="0"/>
        <v>675</v>
      </c>
      <c r="C28" s="24">
        <v>12640</v>
      </c>
      <c r="D28" s="24" t="s">
        <v>72</v>
      </c>
    </row>
    <row r="29" spans="1:4" ht="15" customHeight="1">
      <c r="A29" s="26" t="s">
        <v>73</v>
      </c>
      <c r="B29" s="42">
        <f t="shared" si="0"/>
        <v>770</v>
      </c>
      <c r="C29" s="24">
        <v>13450</v>
      </c>
      <c r="D29" s="24" t="s">
        <v>73</v>
      </c>
    </row>
    <row r="30" spans="1:4" ht="15" customHeight="1">
      <c r="A30" s="9" t="s">
        <v>74</v>
      </c>
      <c r="B30" s="45">
        <f t="shared" si="0"/>
        <v>865</v>
      </c>
      <c r="C30" s="34">
        <v>14180</v>
      </c>
      <c r="D30" s="24" t="s">
        <v>74</v>
      </c>
    </row>
    <row r="31" spans="1:4" ht="15" customHeight="1">
      <c r="A31" s="9" t="s">
        <v>75</v>
      </c>
      <c r="B31" s="45">
        <f t="shared" si="0"/>
        <v>1185</v>
      </c>
      <c r="C31" s="34">
        <v>15180</v>
      </c>
      <c r="D31" s="24" t="s">
        <v>75</v>
      </c>
    </row>
    <row r="32" spans="1:4" ht="15" customHeight="1">
      <c r="A32" s="9" t="s">
        <v>76</v>
      </c>
      <c r="B32" s="45">
        <f t="shared" si="0"/>
        <v>1375</v>
      </c>
      <c r="C32" s="34">
        <v>16550</v>
      </c>
      <c r="D32" s="24" t="s">
        <v>76</v>
      </c>
    </row>
    <row r="33" spans="1:5" ht="15" customHeight="1">
      <c r="A33" s="9" t="s">
        <v>77</v>
      </c>
      <c r="B33" s="42">
        <f t="shared" si="0"/>
        <v>1295</v>
      </c>
      <c r="C33" s="24">
        <v>17930</v>
      </c>
      <c r="D33" s="24" t="s">
        <v>77</v>
      </c>
    </row>
    <row r="34" spans="1:5" ht="15" customHeight="1" thickBot="1">
      <c r="A34" s="12" t="s">
        <v>78</v>
      </c>
      <c r="B34" s="43">
        <f>C34-C33</f>
        <v>1210</v>
      </c>
      <c r="C34" s="29">
        <v>19140</v>
      </c>
      <c r="D34" s="29" t="s">
        <v>78</v>
      </c>
    </row>
    <row r="35" spans="1:5" ht="15" customHeight="1" thickTop="1">
      <c r="D35" s="24"/>
    </row>
    <row r="36" spans="1:5" ht="15" customHeight="1">
      <c r="D36" s="24"/>
    </row>
    <row r="37" spans="1:5" ht="15" customHeight="1">
      <c r="D37" s="24"/>
    </row>
    <row r="38" spans="1:5" ht="15" customHeight="1">
      <c r="D38" s="24"/>
    </row>
    <row r="39" spans="1:5" ht="15" customHeight="1">
      <c r="C39" s="34"/>
      <c r="D39" s="34"/>
      <c r="E39" s="25"/>
    </row>
    <row r="40" spans="1:5" ht="15" customHeight="1">
      <c r="C40" s="34"/>
      <c r="D40" s="34"/>
      <c r="E40" s="25"/>
    </row>
    <row r="41" spans="1:5" ht="15" customHeight="1">
      <c r="C41" s="34"/>
      <c r="D41" s="34"/>
      <c r="E41" s="25"/>
    </row>
    <row r="42" spans="1:5" ht="15" customHeight="1">
      <c r="C42" s="34"/>
      <c r="D42" s="25"/>
      <c r="E42" s="25"/>
    </row>
    <row r="43" spans="1:5" ht="15" customHeight="1">
      <c r="C43" s="34"/>
      <c r="D43" s="25"/>
      <c r="E43" s="25"/>
    </row>
    <row r="45" spans="1:5" ht="15" customHeight="1">
      <c r="A45" s="22"/>
    </row>
    <row r="46" spans="1:5" ht="15" customHeight="1">
      <c r="A46" s="22"/>
    </row>
    <row r="47" spans="1:5" ht="15" customHeight="1">
      <c r="A47" s="22"/>
    </row>
    <row r="48" spans="1:5" ht="15" customHeight="1">
      <c r="A48" s="22"/>
    </row>
    <row r="49" spans="1:4" ht="15" customHeight="1">
      <c r="A49" s="22"/>
    </row>
    <row r="50" spans="1:4" ht="15" customHeight="1">
      <c r="A50" s="22"/>
    </row>
    <row r="51" spans="1:4" ht="15" customHeight="1">
      <c r="A51" s="22"/>
    </row>
    <row r="52" spans="1:4" ht="15" customHeight="1">
      <c r="A52" s="22"/>
    </row>
    <row r="53" spans="1:4" ht="15" customHeight="1">
      <c r="A53" s="22"/>
    </row>
    <row r="54" spans="1:4" ht="15" customHeight="1">
      <c r="A54" s="22"/>
    </row>
    <row r="55" spans="1:4" ht="15" customHeight="1">
      <c r="A55" s="22"/>
    </row>
    <row r="56" spans="1:4" ht="15" customHeight="1">
      <c r="A56" s="22"/>
    </row>
    <row r="57" spans="1:4" ht="15" customHeight="1">
      <c r="A57" s="22"/>
    </row>
    <row r="58" spans="1:4" ht="15" customHeight="1">
      <c r="A58" s="22"/>
    </row>
    <row r="59" spans="1:4" ht="15" customHeight="1" thickBot="1">
      <c r="A59" s="23"/>
      <c r="B59" s="43"/>
      <c r="C59" s="29"/>
      <c r="D59" s="12"/>
    </row>
    <row r="60" spans="1:4" ht="15" customHeight="1" thickTop="1">
      <c r="D60" s="9" t="s">
        <v>0</v>
      </c>
    </row>
    <row r="61" spans="1:4" ht="15" customHeight="1">
      <c r="D61" s="9" t="s">
        <v>0</v>
      </c>
    </row>
    <row r="62" spans="1:4" ht="15" customHeight="1">
      <c r="D62" s="9" t="s">
        <v>0</v>
      </c>
    </row>
  </sheetData>
  <phoneticPr fontId="3" type="noConversion"/>
  <hyperlinks>
    <hyperlink ref="A1" location="Contents!A1" display="Contents"/>
  </hyperlinks>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Contents</vt:lpstr>
      <vt:lpstr>Metadata</vt:lpstr>
      <vt:lpstr>US</vt:lpstr>
      <vt:lpstr>UK</vt:lpstr>
      <vt:lpstr>Japan</vt:lpstr>
      <vt:lpstr>Germany</vt:lpstr>
      <vt:lpstr>China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2019-10-15T19:07:15Z</dcterms:modified>
</cp:coreProperties>
</file>